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Y:\Nunavut Bureau of Stats\Income tax statistics\Community website tables\Nunavut Taxfilers and Population by Region and Community\2018\"/>
    </mc:Choice>
  </mc:AlternateContent>
  <xr:revisionPtr revIDLastSave="0" documentId="13_ncr:1_{E2C87892-8085-440C-A6CC-8D171B3CCD88}" xr6:coauthVersionLast="45" xr6:coauthVersionMax="45" xr10:uidLastSave="{00000000-0000-0000-0000-000000000000}"/>
  <bookViews>
    <workbookView xWindow="4875" yWindow="990" windowWidth="21600" windowHeight="11400" xr2:uid="{00000000-000D-0000-FFFF-FFFF00000000}"/>
  </bookViews>
  <sheets>
    <sheet name="TAXFILERS AND POPULATION" sheetId="1" r:id="rId1"/>
    <sheet name="TAXFILERS AND POPULATION 15+" sheetId="2" r:id="rId2"/>
    <sheet name="NOTES"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3" i="1" l="1"/>
  <c r="V33" i="1"/>
  <c r="W32" i="1"/>
  <c r="V32" i="1"/>
  <c r="W31" i="1"/>
  <c r="V31" i="1"/>
  <c r="W30" i="1"/>
  <c r="V30" i="1"/>
  <c r="W29" i="1"/>
  <c r="V29" i="1"/>
  <c r="W28" i="1"/>
  <c r="V28" i="1"/>
  <c r="W27" i="1"/>
  <c r="V27" i="1"/>
  <c r="W26" i="1"/>
  <c r="V26" i="1"/>
  <c r="W25" i="1"/>
  <c r="V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W9" i="1"/>
  <c r="V9" i="1"/>
  <c r="W8" i="1"/>
  <c r="V8" i="1"/>
  <c r="W7" i="1"/>
  <c r="V7" i="1"/>
  <c r="W6" i="1"/>
  <c r="V6" i="1"/>
  <c r="W5" i="1"/>
  <c r="V5" i="1"/>
  <c r="N4" i="2" l="1"/>
</calcChain>
</file>

<file path=xl/sharedStrings.xml><?xml version="1.0" encoding="utf-8"?>
<sst xmlns="http://schemas.openxmlformats.org/spreadsheetml/2006/main" count="134" uniqueCount="51">
  <si>
    <t>Nunavut</t>
  </si>
  <si>
    <t>Baffin Region</t>
  </si>
  <si>
    <t xml:space="preserve">Arctic Bay </t>
  </si>
  <si>
    <t xml:space="preserve">Cape Dorset </t>
  </si>
  <si>
    <t xml:space="preserve">Clyde River </t>
  </si>
  <si>
    <t>Hall Beach</t>
  </si>
  <si>
    <t xml:space="preserve">Igloolik </t>
  </si>
  <si>
    <t xml:space="preserve">Iqaluit </t>
  </si>
  <si>
    <t xml:space="preserve">Kimmirut </t>
  </si>
  <si>
    <t>Pangnirtung</t>
  </si>
  <si>
    <t xml:space="preserve">Pond Inlet </t>
  </si>
  <si>
    <t xml:space="preserve">Qikiqtarjuaq </t>
  </si>
  <si>
    <t xml:space="preserve">Resolute </t>
  </si>
  <si>
    <t xml:space="preserve">Sanikiluaq </t>
  </si>
  <si>
    <t>Keewatin Region</t>
  </si>
  <si>
    <t xml:space="preserve">Arviat </t>
  </si>
  <si>
    <t xml:space="preserve">Baker Lake </t>
  </si>
  <si>
    <t xml:space="preserve">Chesterfield Inlet </t>
  </si>
  <si>
    <t xml:space="preserve">Coral Harbour </t>
  </si>
  <si>
    <t xml:space="preserve">Rankin Inlet </t>
  </si>
  <si>
    <t xml:space="preserve">Whale Cove </t>
  </si>
  <si>
    <t>Kitikmeot Region</t>
  </si>
  <si>
    <t xml:space="preserve">Cambridge Bay </t>
  </si>
  <si>
    <t xml:space="preserve">Gjoa Haven </t>
  </si>
  <si>
    <t xml:space="preserve">Kugaaruk </t>
  </si>
  <si>
    <t xml:space="preserve">Kugluktuk </t>
  </si>
  <si>
    <t xml:space="preserve">Taloyoak </t>
  </si>
  <si>
    <r>
      <t xml:space="preserve">1) </t>
    </r>
    <r>
      <rPr>
        <b/>
        <i/>
        <sz val="8"/>
        <rFont val="Arial"/>
        <family val="2"/>
      </rPr>
      <t>Taxfiler:</t>
    </r>
    <r>
      <rPr>
        <i/>
        <sz val="8"/>
        <rFont val="Arial"/>
        <family val="2"/>
      </rPr>
      <t xml:space="preserve"> Individual who filed a personal income tax return for the reference year.</t>
    </r>
  </si>
  <si>
    <t>2) Taxfiler's data may not add up to total due to rounding and data suppression for confidentiality purposes. Data for some areas (e.g., small communities, outpost camps) have been suppressed as these places have fewer than 100 taxfilers each. However, their data are included in the total for the territory and in the total of their respective region.</t>
  </si>
  <si>
    <t>Grise Fiord</t>
  </si>
  <si>
    <t>Sources: Statistics Canada, Income Statistics Division and Demography Division, Special Tabulations</t>
  </si>
  <si>
    <t>…</t>
  </si>
  <si>
    <t>Number of Taxfilers</t>
  </si>
  <si>
    <t>Total Population</t>
  </si>
  <si>
    <t>Proportion (%) of Taxfilers in Total Population</t>
  </si>
  <si>
    <t>Notes:</t>
  </si>
  <si>
    <t xml:space="preserve">2) Community population estimates are preliminary and subject to revision. </t>
  </si>
  <si>
    <t xml:space="preserve">4) Community population estimates are preliminary and subject to revision. </t>
  </si>
  <si>
    <t xml:space="preserve">Naujaat </t>
  </si>
  <si>
    <t>Naujaat</t>
  </si>
  <si>
    <t>Rankin Inlet</t>
  </si>
  <si>
    <t>3) Baffin, Keewatin and Kitikmeot unorganized areas include outpost camps.</t>
  </si>
  <si>
    <t>4) … Data for Grise Fiord have been suppressed as it has fewer than 100 taxfilers.</t>
  </si>
  <si>
    <t>5) Please refer to the last worksheet for more table notes.</t>
  </si>
  <si>
    <t>1) Population estimates are based on the 2016 census counts adjusted for net census undercoverage.</t>
  </si>
  <si>
    <t>3) Population estimates are based on the 2016 census counts adjusted for net census undercoverage.</t>
  </si>
  <si>
    <t>Nunavut Taxfilers and Population by Region and Community, 2007 to 2018</t>
  </si>
  <si>
    <t>Population 15 Years and Over</t>
  </si>
  <si>
    <t>Nunavut Taxfilers and Population 15 Years and Over by Region and Community, 2007 to 2018</t>
  </si>
  <si>
    <t>Notes for Nunavut community tables on taxfilers and population, 2007 to 2018</t>
  </si>
  <si>
    <t>Prepared by: Nunavut Bureau of Statistics, December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</si>
</sst>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color indexed="9"/>
      <name val="Arial"/>
      <family val="2"/>
    </font>
    <font>
      <b/>
      <sz val="8"/>
      <name val="Arial"/>
      <family val="2"/>
    </font>
    <font>
      <sz val="8"/>
      <name val="Arial"/>
      <family val="2"/>
    </font>
    <font>
      <u/>
      <sz val="8"/>
      <name val="Arial"/>
      <family val="2"/>
    </font>
    <font>
      <sz val="8"/>
      <name val="Arial"/>
      <family val="2"/>
    </font>
    <font>
      <b/>
      <i/>
      <sz val="8"/>
      <name val="Arial"/>
      <family val="2"/>
    </font>
    <font>
      <i/>
      <sz val="8"/>
      <name val="Arial"/>
      <family val="2"/>
    </font>
    <font>
      <b/>
      <sz val="12"/>
      <name val="Arial"/>
      <family val="2"/>
    </font>
    <font>
      <i/>
      <sz val="8"/>
      <color theme="1"/>
      <name val="Arial"/>
      <family val="2"/>
    </font>
  </fonts>
  <fills count="3">
    <fill>
      <patternFill patternType="none"/>
    </fill>
    <fill>
      <patternFill patternType="gray125"/>
    </fill>
    <fill>
      <patternFill patternType="solid">
        <fgColor indexed="8"/>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64">
    <xf numFmtId="0" fontId="0" fillId="0" borderId="0" xfId="0"/>
    <xf numFmtId="0" fontId="0" fillId="0" borderId="1" xfId="0" applyBorder="1"/>
    <xf numFmtId="0" fontId="3" fillId="0" borderId="2" xfId="0" applyFont="1" applyBorder="1"/>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xf numFmtId="3" fontId="2" fillId="0" borderId="3" xfId="0" applyNumberFormat="1" applyFont="1" applyBorder="1" applyAlignment="1">
      <alignment horizontal="right" indent="2"/>
    </xf>
    <xf numFmtId="0" fontId="4" fillId="0" borderId="4" xfId="0" applyFont="1" applyBorder="1" applyAlignment="1">
      <alignment horizontal="left" indent="1"/>
    </xf>
    <xf numFmtId="3" fontId="5" fillId="0" borderId="4" xfId="0" applyNumberFormat="1" applyFont="1" applyBorder="1" applyAlignment="1">
      <alignment horizontal="right" indent="2"/>
    </xf>
    <xf numFmtId="0" fontId="5" fillId="0" borderId="4" xfId="0" applyFont="1" applyBorder="1" applyAlignment="1">
      <alignment horizontal="left" indent="2"/>
    </xf>
    <xf numFmtId="0" fontId="5" fillId="0" borderId="5" xfId="0" applyFont="1" applyBorder="1" applyAlignment="1">
      <alignment horizontal="left" indent="2"/>
    </xf>
    <xf numFmtId="3" fontId="5" fillId="0" borderId="5" xfId="0" applyNumberFormat="1" applyFont="1" applyBorder="1" applyAlignment="1">
      <alignment horizontal="right" indent="2"/>
    </xf>
    <xf numFmtId="0" fontId="6" fillId="0" borderId="0" xfId="0" applyFont="1"/>
    <xf numFmtId="0" fontId="8"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applyAlignment="1"/>
    <xf numFmtId="0" fontId="0" fillId="0" borderId="0" xfId="0" applyAlignment="1">
      <alignment horizontal="left"/>
    </xf>
    <xf numFmtId="0" fontId="0" fillId="0" borderId="0" xfId="0" applyAlignment="1">
      <alignment horizontal="left" wrapText="1"/>
    </xf>
    <xf numFmtId="0" fontId="7" fillId="0" borderId="0" xfId="0" applyFont="1"/>
    <xf numFmtId="1" fontId="2" fillId="0" borderId="3" xfId="0" applyNumberFormat="1" applyFont="1" applyBorder="1" applyAlignment="1">
      <alignment horizontal="right" indent="2"/>
    </xf>
    <xf numFmtId="1" fontId="5" fillId="0" borderId="4" xfId="0" applyNumberFormat="1" applyFont="1" applyBorder="1" applyAlignment="1">
      <alignment horizontal="right" indent="2"/>
    </xf>
    <xf numFmtId="1" fontId="5" fillId="0" borderId="5" xfId="0" applyNumberFormat="1" applyFont="1" applyBorder="1" applyAlignment="1">
      <alignment horizontal="right" indent="2"/>
    </xf>
    <xf numFmtId="3" fontId="2" fillId="0" borderId="3" xfId="0" applyNumberFormat="1" applyFont="1" applyBorder="1" applyAlignment="1">
      <alignment horizontal="right" indent="1"/>
    </xf>
    <xf numFmtId="3" fontId="5" fillId="0" borderId="4" xfId="0" applyNumberFormat="1" applyFont="1" applyBorder="1" applyAlignment="1">
      <alignment horizontal="right" indent="1"/>
    </xf>
    <xf numFmtId="3" fontId="5" fillId="0" borderId="5" xfId="0" applyNumberFormat="1" applyFont="1" applyBorder="1" applyAlignment="1">
      <alignment horizontal="right" indent="1"/>
    </xf>
    <xf numFmtId="0" fontId="0" fillId="0" borderId="0" xfId="0" applyAlignment="1"/>
    <xf numFmtId="0" fontId="5" fillId="0" borderId="0" xfId="0" applyFont="1" applyBorder="1" applyAlignment="1">
      <alignment horizontal="left" indent="2"/>
    </xf>
    <xf numFmtId="3" fontId="5" fillId="0" borderId="0" xfId="0" applyNumberFormat="1" applyFont="1" applyBorder="1" applyAlignment="1">
      <alignment horizontal="right" indent="1"/>
    </xf>
    <xf numFmtId="3" fontId="5" fillId="0" borderId="0" xfId="0" applyNumberFormat="1" applyFont="1" applyBorder="1" applyAlignment="1">
      <alignment horizontal="right" indent="2"/>
    </xf>
    <xf numFmtId="1" fontId="5" fillId="0" borderId="0" xfId="0" applyNumberFormat="1" applyFont="1" applyBorder="1" applyAlignment="1">
      <alignment horizontal="right" indent="2"/>
    </xf>
    <xf numFmtId="0" fontId="7" fillId="0" borderId="0" xfId="0" applyNumberFormat="1" applyFont="1" applyAlignment="1">
      <alignment horizontal="left"/>
    </xf>
    <xf numFmtId="0" fontId="9" fillId="0" borderId="0" xfId="0" applyFont="1"/>
    <xf numFmtId="0" fontId="6" fillId="0" borderId="0" xfId="0" applyFont="1" applyBorder="1" applyAlignment="1">
      <alignment horizontal="left"/>
    </xf>
    <xf numFmtId="0" fontId="7" fillId="0" borderId="0" xfId="0" applyFont="1" applyFill="1" applyBorder="1" applyAlignment="1"/>
    <xf numFmtId="0" fontId="3" fillId="0" borderId="4" xfId="0" applyFont="1" applyBorder="1" applyAlignment="1">
      <alignment horizontal="left" indent="2"/>
    </xf>
    <xf numFmtId="3" fontId="2" fillId="0" borderId="11" xfId="0" applyNumberFormat="1" applyFont="1" applyBorder="1" applyAlignment="1">
      <alignment horizontal="right" indent="1"/>
    </xf>
    <xf numFmtId="3" fontId="2" fillId="0" borderId="11" xfId="0" applyNumberFormat="1" applyFont="1" applyBorder="1" applyAlignment="1">
      <alignment horizontal="right" indent="2"/>
    </xf>
    <xf numFmtId="3" fontId="3" fillId="0" borderId="12" xfId="0" applyNumberFormat="1" applyFont="1" applyBorder="1" applyAlignment="1">
      <alignment horizontal="right" indent="1"/>
    </xf>
    <xf numFmtId="3" fontId="3" fillId="0" borderId="12" xfId="0" applyNumberFormat="1" applyFont="1" applyBorder="1" applyAlignment="1">
      <alignment horizontal="right" indent="2"/>
    </xf>
    <xf numFmtId="3" fontId="3" fillId="0" borderId="13" xfId="0" applyNumberFormat="1" applyFont="1" applyBorder="1" applyAlignment="1">
      <alignment horizontal="right" indent="1"/>
    </xf>
    <xf numFmtId="3" fontId="3" fillId="0" borderId="13" xfId="0" applyNumberFormat="1" applyFont="1" applyBorder="1" applyAlignment="1">
      <alignment horizontal="right" indent="2"/>
    </xf>
    <xf numFmtId="3" fontId="2" fillId="0" borderId="0" xfId="0" applyNumberFormat="1" applyFont="1" applyAlignment="1">
      <alignment horizontal="right" indent="1"/>
    </xf>
    <xf numFmtId="3" fontId="3" fillId="0" borderId="0" xfId="0" applyNumberFormat="1" applyFont="1" applyAlignment="1">
      <alignment horizontal="right" indent="1"/>
    </xf>
    <xf numFmtId="3" fontId="2" fillId="0" borderId="14" xfId="0" applyNumberFormat="1" applyFont="1" applyBorder="1" applyAlignment="1">
      <alignment horizontal="right" indent="1"/>
    </xf>
    <xf numFmtId="3" fontId="3" fillId="0" borderId="15" xfId="0" applyNumberFormat="1" applyFont="1" applyBorder="1" applyAlignment="1">
      <alignment horizontal="right" indent="1"/>
    </xf>
    <xf numFmtId="3" fontId="3" fillId="0" borderId="16" xfId="0" applyNumberFormat="1" applyFont="1" applyBorder="1" applyAlignment="1">
      <alignment horizontal="right" indent="1"/>
    </xf>
    <xf numFmtId="1" fontId="3" fillId="0" borderId="14" xfId="0" applyNumberFormat="1" applyFont="1" applyBorder="1" applyAlignment="1">
      <alignment horizontal="right" indent="2"/>
    </xf>
    <xf numFmtId="1" fontId="3" fillId="0" borderId="15" xfId="0" applyNumberFormat="1" applyFont="1" applyBorder="1" applyAlignment="1">
      <alignment horizontal="right" indent="2"/>
    </xf>
    <xf numFmtId="1" fontId="3" fillId="0" borderId="16" xfId="0" applyNumberFormat="1" applyFont="1" applyBorder="1" applyAlignment="1">
      <alignment horizontal="right" indent="2"/>
    </xf>
    <xf numFmtId="3" fontId="3" fillId="0" borderId="7" xfId="0" applyNumberFormat="1" applyFont="1" applyBorder="1" applyAlignment="1">
      <alignment horizontal="right" indent="1"/>
    </xf>
    <xf numFmtId="1" fontId="2" fillId="0" borderId="15" xfId="0" applyNumberFormat="1" applyFont="1" applyBorder="1" applyAlignment="1">
      <alignment horizontal="right" indent="2"/>
    </xf>
    <xf numFmtId="3" fontId="3" fillId="0" borderId="17" xfId="0" applyNumberFormat="1" applyFont="1" applyBorder="1" applyAlignment="1">
      <alignment horizontal="right" indent="1"/>
    </xf>
    <xf numFmtId="1" fontId="2" fillId="0" borderId="14" xfId="0" applyNumberFormat="1" applyFont="1" applyBorder="1" applyAlignment="1">
      <alignment horizontal="right" indent="2"/>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2" fillId="0" borderId="18"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navut%20Bureau%20of%20Stats/Income%20tax%20statistics/Community%20website%20tables/Number%20of%20Taxfilers/Nunavut%20Taxfilers%20and%20Population%20by%20Region%20and%20Community,%202006%20to%202016%20(2%20tables)_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Total population"/>
      <sheetName val="Population 15 yrs &amp; over"/>
      <sheetName val="TAXFILERS &amp; POPULATION"/>
      <sheetName val="TAXFILERS &amp; POPULATION 15+"/>
      <sheetName val="Notes"/>
    </sheetNames>
    <sheetDataSet>
      <sheetData sheetId="0"/>
      <sheetData sheetId="1">
        <row r="3">
          <cell r="L3">
            <v>867</v>
          </cell>
          <cell r="M3">
            <v>876</v>
          </cell>
        </row>
        <row r="5">
          <cell r="L5">
            <v>1466</v>
          </cell>
          <cell r="M5">
            <v>1481</v>
          </cell>
        </row>
        <row r="6">
          <cell r="L6">
            <v>1090</v>
          </cell>
          <cell r="M6">
            <v>1127</v>
          </cell>
        </row>
        <row r="7">
          <cell r="L7">
            <v>177</v>
          </cell>
          <cell r="M7">
            <v>167</v>
          </cell>
        </row>
        <row r="8">
          <cell r="L8">
            <v>942</v>
          </cell>
          <cell r="M8">
            <v>956</v>
          </cell>
        </row>
        <row r="9">
          <cell r="L9">
            <v>1937</v>
          </cell>
          <cell r="M9">
            <v>1986</v>
          </cell>
        </row>
        <row r="10">
          <cell r="L10">
            <v>7456</v>
          </cell>
          <cell r="M10">
            <v>7590</v>
          </cell>
        </row>
        <row r="11">
          <cell r="L11">
            <v>442</v>
          </cell>
          <cell r="M11">
            <v>450</v>
          </cell>
        </row>
        <row r="12">
          <cell r="L12">
            <v>1621</v>
          </cell>
          <cell r="M12">
            <v>1633</v>
          </cell>
        </row>
        <row r="13">
          <cell r="L13">
            <v>1639</v>
          </cell>
          <cell r="M13">
            <v>1663</v>
          </cell>
        </row>
        <row r="14">
          <cell r="L14">
            <v>603</v>
          </cell>
          <cell r="M14">
            <v>616</v>
          </cell>
        </row>
        <row r="15">
          <cell r="L15">
            <v>216</v>
          </cell>
          <cell r="M15">
            <v>210</v>
          </cell>
        </row>
        <row r="16">
          <cell r="L16">
            <v>874</v>
          </cell>
          <cell r="M16">
            <v>887</v>
          </cell>
        </row>
        <row r="17">
          <cell r="L17">
            <v>19342</v>
          </cell>
          <cell r="M17">
            <v>19654</v>
          </cell>
        </row>
        <row r="18">
          <cell r="L18">
            <v>2685</v>
          </cell>
          <cell r="M18">
            <v>2772</v>
          </cell>
        </row>
        <row r="19">
          <cell r="L19">
            <v>1996</v>
          </cell>
          <cell r="M19">
            <v>1997</v>
          </cell>
        </row>
        <row r="20">
          <cell r="L20">
            <v>476</v>
          </cell>
          <cell r="M20">
            <v>473</v>
          </cell>
        </row>
        <row r="21">
          <cell r="L21">
            <v>1061</v>
          </cell>
          <cell r="M21">
            <v>1080</v>
          </cell>
        </row>
        <row r="22">
          <cell r="L22">
            <v>2680</v>
          </cell>
          <cell r="M22">
            <v>2675</v>
          </cell>
        </row>
        <row r="23">
          <cell r="L23">
            <v>1038</v>
          </cell>
          <cell r="M23">
            <v>1069</v>
          </cell>
        </row>
        <row r="24">
          <cell r="L24">
            <v>432</v>
          </cell>
          <cell r="M24">
            <v>462</v>
          </cell>
        </row>
        <row r="25">
          <cell r="M25">
            <v>10528</v>
          </cell>
        </row>
        <row r="26">
          <cell r="L26">
            <v>1747</v>
          </cell>
          <cell r="M26">
            <v>1746</v>
          </cell>
        </row>
        <row r="27">
          <cell r="L27">
            <v>1439</v>
          </cell>
          <cell r="M27">
            <v>1483</v>
          </cell>
        </row>
        <row r="29">
          <cell r="L29">
            <v>966</v>
          </cell>
          <cell r="M29">
            <v>972</v>
          </cell>
        </row>
        <row r="30">
          <cell r="L30">
            <v>1598</v>
          </cell>
          <cell r="M30">
            <v>1610</v>
          </cell>
        </row>
        <row r="31">
          <cell r="L31">
            <v>1059</v>
          </cell>
          <cell r="M31">
            <v>1076</v>
          </cell>
        </row>
        <row r="32">
          <cell r="L32">
            <v>6822</v>
          </cell>
          <cell r="M32">
            <v>6900</v>
          </cell>
        </row>
        <row r="33">
          <cell r="L33">
            <v>36532</v>
          </cell>
          <cell r="M33">
            <v>37082</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A43"/>
  <sheetViews>
    <sheetView tabSelected="1" workbookViewId="0">
      <selection sqref="A1:AK2"/>
    </sheetView>
  </sheetViews>
  <sheetFormatPr defaultRowHeight="12.75" x14ac:dyDescent="0.2"/>
  <cols>
    <col min="1" max="1" width="16.7109375" customWidth="1"/>
    <col min="2" max="36" width="9.28515625" customWidth="1"/>
  </cols>
  <sheetData>
    <row r="1" spans="1:37" ht="15" customHeight="1" x14ac:dyDescent="0.2">
      <c r="A1" s="59" t="s">
        <v>46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ht="15" customHeight="1" x14ac:dyDescent="0.2">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17.25" customHeight="1" x14ac:dyDescent="0.2">
      <c r="A3" s="1"/>
      <c r="B3" s="58" t="s">
        <v>32</v>
      </c>
      <c r="C3" s="54"/>
      <c r="D3" s="54"/>
      <c r="E3" s="54"/>
      <c r="F3" s="54"/>
      <c r="G3" s="54"/>
      <c r="H3" s="54"/>
      <c r="I3" s="54"/>
      <c r="J3" s="54"/>
      <c r="K3" s="54"/>
      <c r="L3" s="54"/>
      <c r="M3" s="55"/>
      <c r="N3" s="54" t="s">
        <v>33</v>
      </c>
      <c r="O3" s="54"/>
      <c r="P3" s="54"/>
      <c r="Q3" s="54"/>
      <c r="R3" s="54"/>
      <c r="S3" s="54"/>
      <c r="T3" s="54"/>
      <c r="U3" s="54"/>
      <c r="V3" s="54"/>
      <c r="W3" s="54"/>
      <c r="X3" s="54"/>
      <c r="Y3" s="55"/>
      <c r="Z3" s="61" t="s">
        <v>34</v>
      </c>
      <c r="AA3" s="62"/>
      <c r="AB3" s="62"/>
      <c r="AC3" s="62"/>
      <c r="AD3" s="62"/>
      <c r="AE3" s="62"/>
      <c r="AF3" s="62"/>
      <c r="AG3" s="62"/>
      <c r="AH3" s="62"/>
      <c r="AI3" s="62"/>
      <c r="AJ3" s="62"/>
      <c r="AK3" s="63"/>
    </row>
    <row r="4" spans="1:37" ht="17.25" customHeight="1" thickBot="1" x14ac:dyDescent="0.25">
      <c r="A4" s="2"/>
      <c r="B4" s="3">
        <v>2007</v>
      </c>
      <c r="C4" s="3">
        <v>2008</v>
      </c>
      <c r="D4" s="3">
        <v>2009</v>
      </c>
      <c r="E4" s="3">
        <v>2010</v>
      </c>
      <c r="F4" s="3">
        <v>2011</v>
      </c>
      <c r="G4" s="3">
        <v>2012</v>
      </c>
      <c r="H4" s="3">
        <v>2013</v>
      </c>
      <c r="I4" s="3">
        <v>2014</v>
      </c>
      <c r="J4" s="3">
        <v>2015</v>
      </c>
      <c r="K4" s="3">
        <v>2016</v>
      </c>
      <c r="L4" s="3">
        <v>2017</v>
      </c>
      <c r="M4" s="3">
        <v>2018</v>
      </c>
      <c r="N4" s="3">
        <v>2007</v>
      </c>
      <c r="O4" s="3">
        <v>2008</v>
      </c>
      <c r="P4" s="3">
        <v>2009</v>
      </c>
      <c r="Q4" s="3">
        <v>2010</v>
      </c>
      <c r="R4" s="3">
        <v>2011</v>
      </c>
      <c r="S4" s="3">
        <v>2012</v>
      </c>
      <c r="T4" s="3">
        <v>2013</v>
      </c>
      <c r="U4" s="3">
        <v>2014</v>
      </c>
      <c r="V4" s="3">
        <v>2015</v>
      </c>
      <c r="W4" s="3">
        <v>2016</v>
      </c>
      <c r="X4" s="3">
        <v>2017</v>
      </c>
      <c r="Y4" s="3">
        <v>2018</v>
      </c>
      <c r="Z4" s="3">
        <v>2007</v>
      </c>
      <c r="AA4" s="3">
        <v>2008</v>
      </c>
      <c r="AB4" s="3">
        <v>2009</v>
      </c>
      <c r="AC4" s="3">
        <v>2010</v>
      </c>
      <c r="AD4" s="3">
        <v>2011</v>
      </c>
      <c r="AE4" s="3">
        <v>2012</v>
      </c>
      <c r="AF4" s="3">
        <v>2013</v>
      </c>
      <c r="AG4" s="3">
        <v>2014</v>
      </c>
      <c r="AH4" s="3">
        <v>2015</v>
      </c>
      <c r="AI4" s="3">
        <v>2016</v>
      </c>
      <c r="AJ4" s="3">
        <v>2017</v>
      </c>
      <c r="AK4" s="3">
        <v>2018</v>
      </c>
    </row>
    <row r="5" spans="1:37" ht="13.5" thickTop="1" x14ac:dyDescent="0.2">
      <c r="A5" s="5" t="s">
        <v>0</v>
      </c>
      <c r="B5" s="23">
        <v>16820</v>
      </c>
      <c r="C5" s="23">
        <v>17630</v>
      </c>
      <c r="D5" s="23">
        <v>18130</v>
      </c>
      <c r="E5" s="23">
        <v>18670</v>
      </c>
      <c r="F5" s="23">
        <v>19180</v>
      </c>
      <c r="G5" s="23">
        <v>19580</v>
      </c>
      <c r="H5" s="23">
        <v>19910</v>
      </c>
      <c r="I5" s="23">
        <v>20320</v>
      </c>
      <c r="J5" s="23">
        <v>20790</v>
      </c>
      <c r="K5" s="23">
        <v>21130</v>
      </c>
      <c r="L5" s="44">
        <v>21790</v>
      </c>
      <c r="M5" s="44">
        <v>22260</v>
      </c>
      <c r="N5" s="23">
        <v>31395</v>
      </c>
      <c r="O5" s="23">
        <v>31892</v>
      </c>
      <c r="P5" s="23">
        <v>32600</v>
      </c>
      <c r="Q5" s="23">
        <v>33353</v>
      </c>
      <c r="R5" s="23">
        <v>34196</v>
      </c>
      <c r="S5" s="23">
        <v>34707</v>
      </c>
      <c r="T5" s="23">
        <v>35401</v>
      </c>
      <c r="U5" s="23">
        <v>36023</v>
      </c>
      <c r="V5" s="36">
        <f>'[1]Total population'!L33</f>
        <v>36532</v>
      </c>
      <c r="W5" s="42">
        <f>'[1]Total population'!M33</f>
        <v>37082</v>
      </c>
      <c r="X5" s="44">
        <v>37552</v>
      </c>
      <c r="Y5" s="44">
        <v>38139</v>
      </c>
      <c r="Z5" s="6">
        <v>53.575410097149224</v>
      </c>
      <c r="AA5" s="6">
        <v>55.280321083657348</v>
      </c>
      <c r="AB5" s="6">
        <v>55.613496932515339</v>
      </c>
      <c r="AC5" s="6">
        <v>55.976973585584503</v>
      </c>
      <c r="AD5" s="6">
        <v>56.088431395484847</v>
      </c>
      <c r="AE5" s="6">
        <v>56.415132394041542</v>
      </c>
      <c r="AF5" s="6">
        <v>56.241349114431792</v>
      </c>
      <c r="AG5" s="6">
        <v>56.408405740776722</v>
      </c>
      <c r="AH5" s="6">
        <v>56.909011277783861</v>
      </c>
      <c r="AI5" s="20">
        <v>56.981824065584384</v>
      </c>
      <c r="AJ5" s="47">
        <v>58.026203664252243</v>
      </c>
      <c r="AK5" s="47">
        <v>58.365452686226696</v>
      </c>
    </row>
    <row r="6" spans="1:37" x14ac:dyDescent="0.2">
      <c r="A6" s="7" t="s">
        <v>1</v>
      </c>
      <c r="B6" s="24">
        <v>9200</v>
      </c>
      <c r="C6" s="24">
        <v>9580</v>
      </c>
      <c r="D6" s="24">
        <v>9820</v>
      </c>
      <c r="E6" s="24">
        <v>10100</v>
      </c>
      <c r="F6" s="24">
        <v>10260</v>
      </c>
      <c r="G6" s="24">
        <v>10450</v>
      </c>
      <c r="H6" s="24">
        <v>10620</v>
      </c>
      <c r="I6" s="24">
        <v>10870</v>
      </c>
      <c r="J6" s="24">
        <v>11140</v>
      </c>
      <c r="K6" s="24">
        <v>11240</v>
      </c>
      <c r="L6" s="45">
        <v>11610</v>
      </c>
      <c r="M6" s="45">
        <v>11830</v>
      </c>
      <c r="N6" s="24">
        <v>16768</v>
      </c>
      <c r="O6" s="24">
        <v>17014</v>
      </c>
      <c r="P6" s="24">
        <v>17353</v>
      </c>
      <c r="Q6" s="24">
        <v>17767</v>
      </c>
      <c r="R6" s="24">
        <v>18090</v>
      </c>
      <c r="S6" s="24">
        <v>18345</v>
      </c>
      <c r="T6" s="24">
        <v>18675</v>
      </c>
      <c r="U6" s="24">
        <v>19034</v>
      </c>
      <c r="V6" s="38">
        <f>'[1]Total population'!L17</f>
        <v>19342</v>
      </c>
      <c r="W6" s="43">
        <f>'[1]Total population'!M17</f>
        <v>19654</v>
      </c>
      <c r="X6" s="45">
        <v>19840</v>
      </c>
      <c r="Y6" s="45">
        <v>20195</v>
      </c>
      <c r="Z6" s="8">
        <v>54.866412213740453</v>
      </c>
      <c r="AA6" s="8">
        <v>56.306571059127776</v>
      </c>
      <c r="AB6" s="8">
        <v>56.589638679190926</v>
      </c>
      <c r="AC6" s="8">
        <v>56.84696347160466</v>
      </c>
      <c r="AD6" s="8">
        <v>56.71641791044776</v>
      </c>
      <c r="AE6" s="8">
        <v>56.963750340692286</v>
      </c>
      <c r="AF6" s="8">
        <v>56.867469879518076</v>
      </c>
      <c r="AG6" s="8">
        <v>57.108332457707256</v>
      </c>
      <c r="AH6" s="8">
        <v>57.594871264605516</v>
      </c>
      <c r="AI6" s="21">
        <v>57.18937620840542</v>
      </c>
      <c r="AJ6" s="48">
        <v>58.518145161290327</v>
      </c>
      <c r="AK6" s="48">
        <v>58.578856152513005</v>
      </c>
    </row>
    <row r="7" spans="1:37" x14ac:dyDescent="0.2">
      <c r="A7" s="9" t="s">
        <v>2</v>
      </c>
      <c r="B7" s="24">
        <v>400</v>
      </c>
      <c r="C7" s="24">
        <v>410</v>
      </c>
      <c r="D7" s="24">
        <v>430</v>
      </c>
      <c r="E7" s="24">
        <v>440</v>
      </c>
      <c r="F7" s="24">
        <v>430</v>
      </c>
      <c r="G7" s="24">
        <v>440</v>
      </c>
      <c r="H7" s="24">
        <v>420</v>
      </c>
      <c r="I7" s="24">
        <v>460</v>
      </c>
      <c r="J7" s="24">
        <v>490</v>
      </c>
      <c r="K7" s="24">
        <v>470</v>
      </c>
      <c r="L7" s="45">
        <v>500</v>
      </c>
      <c r="M7" s="45">
        <v>510</v>
      </c>
      <c r="N7" s="24">
        <v>709</v>
      </c>
      <c r="O7" s="24">
        <v>733</v>
      </c>
      <c r="P7" s="24">
        <v>756</v>
      </c>
      <c r="Q7" s="24">
        <v>787</v>
      </c>
      <c r="R7" s="24">
        <v>794</v>
      </c>
      <c r="S7" s="24">
        <v>805</v>
      </c>
      <c r="T7" s="24">
        <v>819</v>
      </c>
      <c r="U7" s="24">
        <v>835</v>
      </c>
      <c r="V7" s="38">
        <f>'[1]Total population'!L3</f>
        <v>867</v>
      </c>
      <c r="W7" s="43">
        <f>'[1]Total population'!M3</f>
        <v>876</v>
      </c>
      <c r="X7" s="45">
        <v>875</v>
      </c>
      <c r="Y7" s="45">
        <v>923</v>
      </c>
      <c r="Z7" s="8">
        <v>56.417489421720731</v>
      </c>
      <c r="AA7" s="8">
        <v>55.934515688949524</v>
      </c>
      <c r="AB7" s="8">
        <v>56.878306878306887</v>
      </c>
      <c r="AC7" s="8">
        <v>55.908513341804323</v>
      </c>
      <c r="AD7" s="8">
        <v>54.156171284634759</v>
      </c>
      <c r="AE7" s="8">
        <v>54.658385093167702</v>
      </c>
      <c r="AF7" s="8">
        <v>51.282051282051277</v>
      </c>
      <c r="AG7" s="8">
        <v>55.08982035928144</v>
      </c>
      <c r="AH7" s="8">
        <v>56.516724336793544</v>
      </c>
      <c r="AI7" s="21">
        <v>53.652968036529678</v>
      </c>
      <c r="AJ7" s="48">
        <v>57.142857142857139</v>
      </c>
      <c r="AK7" s="48">
        <v>55.254604550379192</v>
      </c>
    </row>
    <row r="8" spans="1:37" x14ac:dyDescent="0.2">
      <c r="A8" s="9" t="s">
        <v>3</v>
      </c>
      <c r="B8" s="24">
        <v>660</v>
      </c>
      <c r="C8" s="24">
        <v>660</v>
      </c>
      <c r="D8" s="24">
        <v>710</v>
      </c>
      <c r="E8" s="24">
        <v>750</v>
      </c>
      <c r="F8" s="24">
        <v>740</v>
      </c>
      <c r="G8" s="24">
        <v>770</v>
      </c>
      <c r="H8" s="24">
        <v>760</v>
      </c>
      <c r="I8" s="24">
        <v>740</v>
      </c>
      <c r="J8" s="24">
        <v>780</v>
      </c>
      <c r="K8" s="24">
        <v>810</v>
      </c>
      <c r="L8" s="45">
        <v>810</v>
      </c>
      <c r="M8" s="45">
        <v>830</v>
      </c>
      <c r="N8" s="24">
        <v>1308</v>
      </c>
      <c r="O8" s="24">
        <v>1329</v>
      </c>
      <c r="P8" s="24">
        <v>1368</v>
      </c>
      <c r="Q8" s="24">
        <v>1394</v>
      </c>
      <c r="R8" s="24">
        <v>1389</v>
      </c>
      <c r="S8" s="24">
        <v>1441</v>
      </c>
      <c r="T8" s="24">
        <v>1467</v>
      </c>
      <c r="U8" s="24">
        <v>1459</v>
      </c>
      <c r="V8" s="38">
        <f>'[1]Total population'!L5</f>
        <v>1466</v>
      </c>
      <c r="W8" s="43">
        <f>'[1]Total population'!M5</f>
        <v>1481</v>
      </c>
      <c r="X8" s="45">
        <v>1529</v>
      </c>
      <c r="Y8" s="45">
        <v>1514</v>
      </c>
      <c r="Z8" s="8">
        <v>50.458715596330272</v>
      </c>
      <c r="AA8" s="8">
        <v>49.661399548532728</v>
      </c>
      <c r="AB8" s="8">
        <v>51.900584795321635</v>
      </c>
      <c r="AC8" s="8">
        <v>53.802008608321373</v>
      </c>
      <c r="AD8" s="8">
        <v>53.275737940964717</v>
      </c>
      <c r="AE8" s="8">
        <v>53.435114503816791</v>
      </c>
      <c r="AF8" s="8">
        <v>51.806407634628492</v>
      </c>
      <c r="AG8" s="8">
        <v>50.719671007539411</v>
      </c>
      <c r="AH8" s="8">
        <v>53.206002728512956</v>
      </c>
      <c r="AI8" s="21">
        <v>54.69277515192438</v>
      </c>
      <c r="AJ8" s="48">
        <v>52.975801177240022</v>
      </c>
      <c r="AK8" s="48">
        <v>54.82166446499339</v>
      </c>
    </row>
    <row r="9" spans="1:37" x14ac:dyDescent="0.2">
      <c r="A9" s="9" t="s">
        <v>4</v>
      </c>
      <c r="B9" s="24">
        <v>480</v>
      </c>
      <c r="C9" s="24">
        <v>480</v>
      </c>
      <c r="D9" s="24">
        <v>510</v>
      </c>
      <c r="E9" s="24">
        <v>540</v>
      </c>
      <c r="F9" s="24">
        <v>570</v>
      </c>
      <c r="G9" s="24">
        <v>570</v>
      </c>
      <c r="H9" s="24">
        <v>570</v>
      </c>
      <c r="I9" s="24">
        <v>600</v>
      </c>
      <c r="J9" s="24">
        <v>610</v>
      </c>
      <c r="K9" s="24">
        <v>600</v>
      </c>
      <c r="L9" s="45">
        <v>620</v>
      </c>
      <c r="M9" s="45">
        <v>650</v>
      </c>
      <c r="N9" s="24">
        <v>931</v>
      </c>
      <c r="O9" s="24">
        <v>956</v>
      </c>
      <c r="P9" s="24">
        <v>978</v>
      </c>
      <c r="Q9" s="24">
        <v>994</v>
      </c>
      <c r="R9" s="24">
        <v>1018</v>
      </c>
      <c r="S9" s="24">
        <v>1042</v>
      </c>
      <c r="T9" s="24">
        <v>1060</v>
      </c>
      <c r="U9" s="24">
        <v>1060</v>
      </c>
      <c r="V9" s="38">
        <f>'[1]Total population'!L6</f>
        <v>1090</v>
      </c>
      <c r="W9" s="43">
        <f>'[1]Total population'!M6</f>
        <v>1127</v>
      </c>
      <c r="X9" s="45">
        <v>1117</v>
      </c>
      <c r="Y9" s="45">
        <v>1117</v>
      </c>
      <c r="Z9" s="8">
        <v>51.557465091299683</v>
      </c>
      <c r="AA9" s="8">
        <v>50.2092050209205</v>
      </c>
      <c r="AB9" s="8">
        <v>52.147239263803677</v>
      </c>
      <c r="AC9" s="8">
        <v>54.325955734406442</v>
      </c>
      <c r="AD9" s="8">
        <v>55.992141453831046</v>
      </c>
      <c r="AE9" s="8">
        <v>54.702495201535505</v>
      </c>
      <c r="AF9" s="8">
        <v>53.773584905660378</v>
      </c>
      <c r="AG9" s="8">
        <v>56.60377358490566</v>
      </c>
      <c r="AH9" s="8">
        <v>55.963302752293572</v>
      </c>
      <c r="AI9" s="21">
        <v>53.238686779059449</v>
      </c>
      <c r="AJ9" s="48">
        <v>55.505819158460156</v>
      </c>
      <c r="AK9" s="48">
        <v>58.19158460161146</v>
      </c>
    </row>
    <row r="10" spans="1:37" x14ac:dyDescent="0.2">
      <c r="A10" s="9" t="s">
        <v>29</v>
      </c>
      <c r="B10" s="24" t="s">
        <v>31</v>
      </c>
      <c r="C10" s="24" t="s">
        <v>31</v>
      </c>
      <c r="D10" s="24" t="s">
        <v>31</v>
      </c>
      <c r="E10" s="24" t="s">
        <v>31</v>
      </c>
      <c r="F10" s="24" t="s">
        <v>31</v>
      </c>
      <c r="G10" s="24" t="s">
        <v>31</v>
      </c>
      <c r="H10" s="24" t="s">
        <v>31</v>
      </c>
      <c r="I10" s="24" t="s">
        <v>31</v>
      </c>
      <c r="J10" s="24" t="s">
        <v>31</v>
      </c>
      <c r="K10" s="24" t="s">
        <v>31</v>
      </c>
      <c r="L10" s="45" t="s">
        <v>31</v>
      </c>
      <c r="M10" s="45" t="s">
        <v>31</v>
      </c>
      <c r="N10" s="24">
        <v>172</v>
      </c>
      <c r="O10" s="24">
        <v>174</v>
      </c>
      <c r="P10" s="24">
        <v>179</v>
      </c>
      <c r="Q10" s="24">
        <v>185</v>
      </c>
      <c r="R10" s="24">
        <v>193</v>
      </c>
      <c r="S10" s="24">
        <v>182</v>
      </c>
      <c r="T10" s="24">
        <v>181</v>
      </c>
      <c r="U10" s="24">
        <v>179</v>
      </c>
      <c r="V10" s="38">
        <f>'[1]Total population'!L7</f>
        <v>177</v>
      </c>
      <c r="W10" s="43">
        <f>'[1]Total population'!M7</f>
        <v>167</v>
      </c>
      <c r="X10" s="45">
        <v>134</v>
      </c>
      <c r="Y10" s="45">
        <v>135</v>
      </c>
      <c r="Z10" s="8" t="s">
        <v>31</v>
      </c>
      <c r="AA10" s="8" t="s">
        <v>31</v>
      </c>
      <c r="AB10" s="8" t="s">
        <v>31</v>
      </c>
      <c r="AC10" s="8" t="s">
        <v>31</v>
      </c>
      <c r="AD10" s="8" t="s">
        <v>31</v>
      </c>
      <c r="AE10" s="8" t="s">
        <v>31</v>
      </c>
      <c r="AF10" s="8" t="s">
        <v>31</v>
      </c>
      <c r="AG10" s="8" t="s">
        <v>31</v>
      </c>
      <c r="AH10" s="8" t="s">
        <v>31</v>
      </c>
      <c r="AI10" s="21" t="s">
        <v>31</v>
      </c>
      <c r="AJ10" s="48" t="s">
        <v>31</v>
      </c>
      <c r="AK10" s="48" t="s">
        <v>31</v>
      </c>
    </row>
    <row r="11" spans="1:37" x14ac:dyDescent="0.2">
      <c r="A11" s="9" t="s">
        <v>5</v>
      </c>
      <c r="B11" s="24">
        <v>350</v>
      </c>
      <c r="C11" s="24">
        <v>370</v>
      </c>
      <c r="D11" s="24">
        <v>390</v>
      </c>
      <c r="E11" s="24">
        <v>400</v>
      </c>
      <c r="F11" s="24">
        <v>390</v>
      </c>
      <c r="G11" s="24">
        <v>400</v>
      </c>
      <c r="H11" s="24">
        <v>430</v>
      </c>
      <c r="I11" s="24">
        <v>440</v>
      </c>
      <c r="J11" s="24">
        <v>450</v>
      </c>
      <c r="K11" s="24">
        <v>450</v>
      </c>
      <c r="L11" s="45">
        <v>480</v>
      </c>
      <c r="M11" s="45">
        <v>500</v>
      </c>
      <c r="N11" s="24">
        <v>782</v>
      </c>
      <c r="O11" s="24">
        <v>807</v>
      </c>
      <c r="P11" s="24">
        <v>809</v>
      </c>
      <c r="Q11" s="24">
        <v>823</v>
      </c>
      <c r="R11" s="24">
        <v>848</v>
      </c>
      <c r="S11" s="24">
        <v>872</v>
      </c>
      <c r="T11" s="24">
        <v>899</v>
      </c>
      <c r="U11" s="24">
        <v>925</v>
      </c>
      <c r="V11" s="38">
        <f>'[1]Total population'!L8</f>
        <v>942</v>
      </c>
      <c r="W11" s="43">
        <f>'[1]Total population'!M8</f>
        <v>956</v>
      </c>
      <c r="X11" s="45">
        <v>870</v>
      </c>
      <c r="Y11" s="45">
        <v>894</v>
      </c>
      <c r="Z11" s="8">
        <v>44.757033248081839</v>
      </c>
      <c r="AA11" s="8">
        <v>45.848822800495661</v>
      </c>
      <c r="AB11" s="8">
        <v>48.207663782447469</v>
      </c>
      <c r="AC11" s="8">
        <v>48.602673147023083</v>
      </c>
      <c r="AD11" s="8">
        <v>45.990566037735846</v>
      </c>
      <c r="AE11" s="8">
        <v>45.871559633027523</v>
      </c>
      <c r="AF11" s="8">
        <v>47.830923248053395</v>
      </c>
      <c r="AG11" s="8">
        <v>47.567567567567572</v>
      </c>
      <c r="AH11" s="8">
        <v>47.770700636942678</v>
      </c>
      <c r="AI11" s="21">
        <v>47.071129707112966</v>
      </c>
      <c r="AJ11" s="48">
        <v>55.172413793103445</v>
      </c>
      <c r="AK11" s="48">
        <v>55.928411633109619</v>
      </c>
    </row>
    <row r="12" spans="1:37" x14ac:dyDescent="0.2">
      <c r="A12" s="9" t="s">
        <v>6</v>
      </c>
      <c r="B12" s="24">
        <v>750</v>
      </c>
      <c r="C12" s="24">
        <v>790</v>
      </c>
      <c r="D12" s="24">
        <v>810</v>
      </c>
      <c r="E12" s="24">
        <v>820</v>
      </c>
      <c r="F12" s="24">
        <v>840</v>
      </c>
      <c r="G12" s="24">
        <v>840</v>
      </c>
      <c r="H12" s="24">
        <v>900</v>
      </c>
      <c r="I12" s="24">
        <v>900</v>
      </c>
      <c r="J12" s="24">
        <v>910</v>
      </c>
      <c r="K12" s="24">
        <v>930</v>
      </c>
      <c r="L12" s="45">
        <v>980</v>
      </c>
      <c r="M12" s="45">
        <v>1000</v>
      </c>
      <c r="N12" s="24">
        <v>1588</v>
      </c>
      <c r="O12" s="24">
        <v>1644</v>
      </c>
      <c r="P12" s="24">
        <v>1658</v>
      </c>
      <c r="Q12" s="24">
        <v>1713</v>
      </c>
      <c r="R12" s="24">
        <v>1738</v>
      </c>
      <c r="S12" s="24">
        <v>1787</v>
      </c>
      <c r="T12" s="24">
        <v>1835</v>
      </c>
      <c r="U12" s="24">
        <v>1880</v>
      </c>
      <c r="V12" s="38">
        <f>'[1]Total population'!L9</f>
        <v>1937</v>
      </c>
      <c r="W12" s="43">
        <f>'[1]Total population'!M9</f>
        <v>1986</v>
      </c>
      <c r="X12" s="45">
        <v>1867</v>
      </c>
      <c r="Y12" s="45">
        <v>1883</v>
      </c>
      <c r="Z12" s="8">
        <v>47.229219143576827</v>
      </c>
      <c r="AA12" s="8">
        <v>48.053527980535279</v>
      </c>
      <c r="AB12" s="8">
        <v>48.854041013268997</v>
      </c>
      <c r="AC12" s="8">
        <v>47.869235259778165</v>
      </c>
      <c r="AD12" s="8">
        <v>48.331415420023013</v>
      </c>
      <c r="AE12" s="8">
        <v>47.006155567991051</v>
      </c>
      <c r="AF12" s="8">
        <v>49.04632152588556</v>
      </c>
      <c r="AG12" s="8">
        <v>47.872340425531917</v>
      </c>
      <c r="AH12" s="8">
        <v>46.979865771812079</v>
      </c>
      <c r="AI12" s="21">
        <v>46.82779456193353</v>
      </c>
      <c r="AJ12" s="48">
        <v>52.490626673808251</v>
      </c>
      <c r="AK12" s="48">
        <v>53.106744556558681</v>
      </c>
    </row>
    <row r="13" spans="1:37" x14ac:dyDescent="0.2">
      <c r="A13" s="9" t="s">
        <v>7</v>
      </c>
      <c r="B13" s="24">
        <v>4030</v>
      </c>
      <c r="C13" s="24">
        <v>4210</v>
      </c>
      <c r="D13" s="24">
        <v>4260</v>
      </c>
      <c r="E13" s="24">
        <v>4440</v>
      </c>
      <c r="F13" s="24">
        <v>4490</v>
      </c>
      <c r="G13" s="24">
        <v>4600</v>
      </c>
      <c r="H13" s="24">
        <v>4680</v>
      </c>
      <c r="I13" s="24">
        <v>4840</v>
      </c>
      <c r="J13" s="24">
        <v>4940</v>
      </c>
      <c r="K13" s="24">
        <v>5010</v>
      </c>
      <c r="L13" s="45">
        <v>5130</v>
      </c>
      <c r="M13" s="45">
        <v>5160</v>
      </c>
      <c r="N13" s="24">
        <v>6428</v>
      </c>
      <c r="O13" s="24">
        <v>6454</v>
      </c>
      <c r="P13" s="24">
        <v>6593</v>
      </c>
      <c r="Q13" s="24">
        <v>6755</v>
      </c>
      <c r="R13" s="24">
        <v>6916</v>
      </c>
      <c r="S13" s="24">
        <v>7013</v>
      </c>
      <c r="T13" s="24">
        <v>7123</v>
      </c>
      <c r="U13" s="24">
        <v>7343</v>
      </c>
      <c r="V13" s="38">
        <f>'[1]Total population'!L10</f>
        <v>7456</v>
      </c>
      <c r="W13" s="43">
        <f>'[1]Total population'!M10</f>
        <v>7590</v>
      </c>
      <c r="X13" s="45">
        <v>8108</v>
      </c>
      <c r="Y13" s="45">
        <v>8243</v>
      </c>
      <c r="Z13" s="8">
        <v>62.694461729931547</v>
      </c>
      <c r="AA13" s="8">
        <v>65.230864580105361</v>
      </c>
      <c r="AB13" s="8">
        <v>64.61398452904595</v>
      </c>
      <c r="AC13" s="8">
        <v>65.729089563286465</v>
      </c>
      <c r="AD13" s="8">
        <v>64.921920185078079</v>
      </c>
      <c r="AE13" s="8">
        <v>65.592471125053478</v>
      </c>
      <c r="AF13" s="8">
        <v>65.702653376386351</v>
      </c>
      <c r="AG13" s="8">
        <v>65.913114530845704</v>
      </c>
      <c r="AH13" s="8">
        <v>66.25536480686695</v>
      </c>
      <c r="AI13" s="21">
        <v>66.007905138339922</v>
      </c>
      <c r="AJ13" s="48">
        <v>63.270843611248154</v>
      </c>
      <c r="AK13" s="48">
        <v>62.598568482348661</v>
      </c>
    </row>
    <row r="14" spans="1:37" x14ac:dyDescent="0.2">
      <c r="A14" s="9" t="s">
        <v>8</v>
      </c>
      <c r="B14" s="24">
        <v>230</v>
      </c>
      <c r="C14" s="24">
        <v>230</v>
      </c>
      <c r="D14" s="24">
        <v>230</v>
      </c>
      <c r="E14" s="24">
        <v>220</v>
      </c>
      <c r="F14" s="24">
        <v>230</v>
      </c>
      <c r="G14" s="24">
        <v>230</v>
      </c>
      <c r="H14" s="24">
        <v>240</v>
      </c>
      <c r="I14" s="24">
        <v>230</v>
      </c>
      <c r="J14" s="24">
        <v>240</v>
      </c>
      <c r="K14" s="24">
        <v>240</v>
      </c>
      <c r="L14" s="45">
        <v>240</v>
      </c>
      <c r="M14" s="45">
        <v>260</v>
      </c>
      <c r="N14" s="24">
        <v>448</v>
      </c>
      <c r="O14" s="24">
        <v>453</v>
      </c>
      <c r="P14" s="24">
        <v>463</v>
      </c>
      <c r="Q14" s="24">
        <v>459</v>
      </c>
      <c r="R14" s="24">
        <v>461</v>
      </c>
      <c r="S14" s="24">
        <v>435</v>
      </c>
      <c r="T14" s="24">
        <v>432</v>
      </c>
      <c r="U14" s="24">
        <v>439</v>
      </c>
      <c r="V14" s="38">
        <f>'[1]Total population'!L11</f>
        <v>442</v>
      </c>
      <c r="W14" s="43">
        <f>'[1]Total population'!M11</f>
        <v>450</v>
      </c>
      <c r="X14" s="45">
        <v>405</v>
      </c>
      <c r="Y14" s="45">
        <v>412</v>
      </c>
      <c r="Z14" s="8">
        <v>51.339285714285708</v>
      </c>
      <c r="AA14" s="8">
        <v>50.772626931567331</v>
      </c>
      <c r="AB14" s="8">
        <v>49.676025917926566</v>
      </c>
      <c r="AC14" s="8">
        <v>47.930283224400874</v>
      </c>
      <c r="AD14" s="8">
        <v>49.891540130151846</v>
      </c>
      <c r="AE14" s="8">
        <v>52.873563218390807</v>
      </c>
      <c r="AF14" s="8">
        <v>55.555555555555557</v>
      </c>
      <c r="AG14" s="8">
        <v>52.391799544419136</v>
      </c>
      <c r="AH14" s="8">
        <v>54.298642533936651</v>
      </c>
      <c r="AI14" s="21">
        <v>53.333333333333336</v>
      </c>
      <c r="AJ14" s="48">
        <v>59.259259259259252</v>
      </c>
      <c r="AK14" s="48">
        <v>63.10679611650486</v>
      </c>
    </row>
    <row r="15" spans="1:37" x14ac:dyDescent="0.2">
      <c r="A15" s="9" t="s">
        <v>9</v>
      </c>
      <c r="B15" s="24">
        <v>740</v>
      </c>
      <c r="C15" s="24">
        <v>770</v>
      </c>
      <c r="D15" s="24">
        <v>780</v>
      </c>
      <c r="E15" s="24">
        <v>810</v>
      </c>
      <c r="F15" s="24">
        <v>810</v>
      </c>
      <c r="G15" s="24">
        <v>820</v>
      </c>
      <c r="H15" s="24">
        <v>800</v>
      </c>
      <c r="I15" s="24">
        <v>830</v>
      </c>
      <c r="J15" s="24">
        <v>820</v>
      </c>
      <c r="K15" s="24">
        <v>790</v>
      </c>
      <c r="L15" s="45">
        <v>830</v>
      </c>
      <c r="M15" s="45">
        <v>870</v>
      </c>
      <c r="N15" s="24">
        <v>1467</v>
      </c>
      <c r="O15" s="24">
        <v>1487</v>
      </c>
      <c r="P15" s="24">
        <v>1504</v>
      </c>
      <c r="Q15" s="24">
        <v>1555</v>
      </c>
      <c r="R15" s="24">
        <v>1565</v>
      </c>
      <c r="S15" s="24">
        <v>1586</v>
      </c>
      <c r="T15" s="24">
        <v>1613</v>
      </c>
      <c r="U15" s="24">
        <v>1610</v>
      </c>
      <c r="V15" s="38">
        <f>'[1]Total population'!L12</f>
        <v>1621</v>
      </c>
      <c r="W15" s="43">
        <f>'[1]Total population'!M12</f>
        <v>1633</v>
      </c>
      <c r="X15" s="45">
        <v>1481</v>
      </c>
      <c r="Y15" s="45">
        <v>1516</v>
      </c>
      <c r="Z15" s="8">
        <v>50.443081117927747</v>
      </c>
      <c r="AA15" s="8">
        <v>51.782111634162739</v>
      </c>
      <c r="AB15" s="8">
        <v>51.861702127659569</v>
      </c>
      <c r="AC15" s="8">
        <v>52.09003215434084</v>
      </c>
      <c r="AD15" s="8">
        <v>51.757188498402549</v>
      </c>
      <c r="AE15" s="8">
        <v>51.70239596469105</v>
      </c>
      <c r="AF15" s="8">
        <v>49.59702417854929</v>
      </c>
      <c r="AG15" s="8">
        <v>51.552795031055901</v>
      </c>
      <c r="AH15" s="8">
        <v>50.586057988895739</v>
      </c>
      <c r="AI15" s="21">
        <v>48.377219840783837</v>
      </c>
      <c r="AJ15" s="48">
        <v>56.043214044564479</v>
      </c>
      <c r="AK15" s="48">
        <v>57.38786279683378</v>
      </c>
    </row>
    <row r="16" spans="1:37" x14ac:dyDescent="0.2">
      <c r="A16" s="9" t="s">
        <v>10</v>
      </c>
      <c r="B16" s="24">
        <v>690</v>
      </c>
      <c r="C16" s="24">
        <v>740</v>
      </c>
      <c r="D16" s="24">
        <v>770</v>
      </c>
      <c r="E16" s="24">
        <v>770</v>
      </c>
      <c r="F16" s="24">
        <v>790</v>
      </c>
      <c r="G16" s="24">
        <v>800</v>
      </c>
      <c r="H16" s="24">
        <v>850</v>
      </c>
      <c r="I16" s="24">
        <v>840</v>
      </c>
      <c r="J16" s="24">
        <v>860</v>
      </c>
      <c r="K16" s="24">
        <v>880</v>
      </c>
      <c r="L16" s="45">
        <v>930</v>
      </c>
      <c r="M16" s="45">
        <v>950</v>
      </c>
      <c r="N16" s="24">
        <v>1383</v>
      </c>
      <c r="O16" s="24">
        <v>1400</v>
      </c>
      <c r="P16" s="24">
        <v>1453</v>
      </c>
      <c r="Q16" s="24">
        <v>1482</v>
      </c>
      <c r="R16" s="24">
        <v>1533</v>
      </c>
      <c r="S16" s="24">
        <v>1544</v>
      </c>
      <c r="T16" s="24">
        <v>1579</v>
      </c>
      <c r="U16" s="24">
        <v>1613</v>
      </c>
      <c r="V16" s="38">
        <f>'[1]Total population'!L13</f>
        <v>1639</v>
      </c>
      <c r="W16" s="43">
        <f>'[1]Total population'!M13</f>
        <v>1663</v>
      </c>
      <c r="X16" s="45">
        <v>1696</v>
      </c>
      <c r="Y16" s="45">
        <v>1760</v>
      </c>
      <c r="Z16" s="8">
        <v>49.891540130151846</v>
      </c>
      <c r="AA16" s="8">
        <v>52.857142857142861</v>
      </c>
      <c r="AB16" s="8">
        <v>52.993805918788716</v>
      </c>
      <c r="AC16" s="8">
        <v>51.956815114709855</v>
      </c>
      <c r="AD16" s="8">
        <v>51.532941943900845</v>
      </c>
      <c r="AE16" s="8">
        <v>51.813471502590666</v>
      </c>
      <c r="AF16" s="8">
        <v>53.831538948701706</v>
      </c>
      <c r="AG16" s="8">
        <v>52.076875387476754</v>
      </c>
      <c r="AH16" s="8">
        <v>52.471018913971932</v>
      </c>
      <c r="AI16" s="21">
        <v>52.916416115453998</v>
      </c>
      <c r="AJ16" s="48">
        <v>54.834905660377352</v>
      </c>
      <c r="AK16" s="48">
        <v>53.977272727272727</v>
      </c>
    </row>
    <row r="17" spans="1:37" x14ac:dyDescent="0.2">
      <c r="A17" s="9" t="s">
        <v>11</v>
      </c>
      <c r="B17" s="24">
        <v>290</v>
      </c>
      <c r="C17" s="24">
        <v>310</v>
      </c>
      <c r="D17" s="24">
        <v>320</v>
      </c>
      <c r="E17" s="24">
        <v>320</v>
      </c>
      <c r="F17" s="24">
        <v>330</v>
      </c>
      <c r="G17" s="24">
        <v>340</v>
      </c>
      <c r="H17" s="24">
        <v>350</v>
      </c>
      <c r="I17" s="24">
        <v>360</v>
      </c>
      <c r="J17" s="24">
        <v>370</v>
      </c>
      <c r="K17" s="24">
        <v>360</v>
      </c>
      <c r="L17" s="45">
        <v>370</v>
      </c>
      <c r="M17" s="45">
        <v>370</v>
      </c>
      <c r="N17" s="24">
        <v>546</v>
      </c>
      <c r="O17" s="24">
        <v>553</v>
      </c>
      <c r="P17" s="24">
        <v>560</v>
      </c>
      <c r="Q17" s="24">
        <v>576</v>
      </c>
      <c r="R17" s="24">
        <v>573</v>
      </c>
      <c r="S17" s="24">
        <v>585</v>
      </c>
      <c r="T17" s="24">
        <v>589</v>
      </c>
      <c r="U17" s="24">
        <v>601</v>
      </c>
      <c r="V17" s="38">
        <f>'[1]Total population'!L14</f>
        <v>603</v>
      </c>
      <c r="W17" s="43">
        <f>'[1]Total population'!M14</f>
        <v>616</v>
      </c>
      <c r="X17" s="45">
        <v>610</v>
      </c>
      <c r="Y17" s="45">
        <v>624</v>
      </c>
      <c r="Z17" s="8">
        <v>53.113553113553117</v>
      </c>
      <c r="AA17" s="8">
        <v>56.057866184448471</v>
      </c>
      <c r="AB17" s="8">
        <v>57.142857142857139</v>
      </c>
      <c r="AC17" s="8">
        <v>55.555555555555557</v>
      </c>
      <c r="AD17" s="8">
        <v>57.591623036649217</v>
      </c>
      <c r="AE17" s="8">
        <v>58.119658119658126</v>
      </c>
      <c r="AF17" s="8">
        <v>59.422750424448211</v>
      </c>
      <c r="AG17" s="8">
        <v>59.900166389351085</v>
      </c>
      <c r="AH17" s="8">
        <v>61.359867330016584</v>
      </c>
      <c r="AI17" s="21">
        <v>58.441558441558442</v>
      </c>
      <c r="AJ17" s="48">
        <v>60.655737704918032</v>
      </c>
      <c r="AK17" s="48">
        <v>59.294871794871796</v>
      </c>
    </row>
    <row r="18" spans="1:37" x14ac:dyDescent="0.2">
      <c r="A18" s="9" t="s">
        <v>12</v>
      </c>
      <c r="B18" s="24">
        <v>120</v>
      </c>
      <c r="C18" s="24">
        <v>120</v>
      </c>
      <c r="D18" s="24">
        <v>120</v>
      </c>
      <c r="E18" s="24">
        <v>110</v>
      </c>
      <c r="F18" s="24">
        <v>110</v>
      </c>
      <c r="G18" s="24">
        <v>100</v>
      </c>
      <c r="H18" s="24">
        <v>100</v>
      </c>
      <c r="I18" s="24">
        <v>110</v>
      </c>
      <c r="J18" s="24">
        <v>110</v>
      </c>
      <c r="K18" s="24">
        <v>100</v>
      </c>
      <c r="L18" s="45">
        <v>100</v>
      </c>
      <c r="M18" s="45">
        <v>120</v>
      </c>
      <c r="N18" s="24">
        <v>202</v>
      </c>
      <c r="O18" s="24">
        <v>204</v>
      </c>
      <c r="P18" s="24">
        <v>204</v>
      </c>
      <c r="Q18" s="24">
        <v>214</v>
      </c>
      <c r="R18" s="24">
        <v>218</v>
      </c>
      <c r="S18" s="24">
        <v>205</v>
      </c>
      <c r="T18" s="24">
        <v>206</v>
      </c>
      <c r="U18" s="24">
        <v>214</v>
      </c>
      <c r="V18" s="38">
        <f>'[1]Total population'!L15</f>
        <v>216</v>
      </c>
      <c r="W18" s="43">
        <f>'[1]Total population'!M15</f>
        <v>210</v>
      </c>
      <c r="X18" s="45">
        <v>206</v>
      </c>
      <c r="Y18" s="45">
        <v>210</v>
      </c>
      <c r="Z18" s="8">
        <v>59.405940594059402</v>
      </c>
      <c r="AA18" s="8">
        <v>58.82352941176471</v>
      </c>
      <c r="AB18" s="8">
        <v>58.82352941176471</v>
      </c>
      <c r="AC18" s="8">
        <v>51.401869158878498</v>
      </c>
      <c r="AD18" s="8">
        <v>50.458715596330272</v>
      </c>
      <c r="AE18" s="8">
        <v>48.780487804878049</v>
      </c>
      <c r="AF18" s="8">
        <v>48.543689320388353</v>
      </c>
      <c r="AG18" s="8">
        <v>51.401869158878498</v>
      </c>
      <c r="AH18" s="8">
        <v>50.925925925925931</v>
      </c>
      <c r="AI18" s="21">
        <v>47.619047619047613</v>
      </c>
      <c r="AJ18" s="48">
        <v>48.543689320388353</v>
      </c>
      <c r="AK18" s="48">
        <v>57.142857142857139</v>
      </c>
    </row>
    <row r="19" spans="1:37" x14ac:dyDescent="0.2">
      <c r="A19" s="9" t="s">
        <v>13</v>
      </c>
      <c r="B19" s="24">
        <v>400</v>
      </c>
      <c r="C19" s="24">
        <v>410</v>
      </c>
      <c r="D19" s="24">
        <v>440</v>
      </c>
      <c r="E19" s="24">
        <v>440</v>
      </c>
      <c r="F19" s="24">
        <v>460</v>
      </c>
      <c r="G19" s="24">
        <v>460</v>
      </c>
      <c r="H19" s="24">
        <v>460</v>
      </c>
      <c r="I19" s="24">
        <v>470</v>
      </c>
      <c r="J19" s="24">
        <v>500</v>
      </c>
      <c r="K19" s="24">
        <v>520</v>
      </c>
      <c r="L19" s="45">
        <v>540</v>
      </c>
      <c r="M19" s="45">
        <v>550</v>
      </c>
      <c r="N19" s="24">
        <v>792</v>
      </c>
      <c r="O19" s="24">
        <v>808</v>
      </c>
      <c r="P19" s="24">
        <v>816</v>
      </c>
      <c r="Q19" s="24">
        <v>818</v>
      </c>
      <c r="R19" s="24">
        <v>832</v>
      </c>
      <c r="S19" s="24">
        <v>836</v>
      </c>
      <c r="T19" s="24">
        <v>860</v>
      </c>
      <c r="U19" s="24">
        <v>864</v>
      </c>
      <c r="V19" s="38">
        <f>'[1]Total population'!L16</f>
        <v>874</v>
      </c>
      <c r="W19" s="43">
        <f>'[1]Total population'!M16</f>
        <v>887</v>
      </c>
      <c r="X19" s="45">
        <v>942</v>
      </c>
      <c r="Y19" s="45">
        <v>964</v>
      </c>
      <c r="Z19" s="8">
        <v>50.505050505050505</v>
      </c>
      <c r="AA19" s="8">
        <v>50.742574257425744</v>
      </c>
      <c r="AB19" s="8">
        <v>53.921568627450981</v>
      </c>
      <c r="AC19" s="8">
        <v>53.789731051344745</v>
      </c>
      <c r="AD19" s="8">
        <v>55.28846153846154</v>
      </c>
      <c r="AE19" s="8">
        <v>55.023923444976077</v>
      </c>
      <c r="AF19" s="8">
        <v>53.488372093023251</v>
      </c>
      <c r="AG19" s="8">
        <v>54.398148148148152</v>
      </c>
      <c r="AH19" s="8">
        <v>57.208237986270028</v>
      </c>
      <c r="AI19" s="21">
        <v>58.624577226606533</v>
      </c>
      <c r="AJ19" s="48">
        <v>57.324840764331206</v>
      </c>
      <c r="AK19" s="48">
        <v>57.053941908713689</v>
      </c>
    </row>
    <row r="20" spans="1:37" x14ac:dyDescent="0.2">
      <c r="A20" s="7" t="s">
        <v>14</v>
      </c>
      <c r="B20" s="24">
        <v>4630</v>
      </c>
      <c r="C20" s="24">
        <v>4840</v>
      </c>
      <c r="D20" s="24">
        <v>5060</v>
      </c>
      <c r="E20" s="24">
        <v>5230</v>
      </c>
      <c r="F20" s="24">
        <v>5490</v>
      </c>
      <c r="G20" s="24">
        <v>5620</v>
      </c>
      <c r="H20" s="24">
        <v>5710</v>
      </c>
      <c r="I20" s="24">
        <v>5790</v>
      </c>
      <c r="J20" s="24">
        <v>5910</v>
      </c>
      <c r="K20" s="24">
        <v>6070</v>
      </c>
      <c r="L20" s="45">
        <v>6280</v>
      </c>
      <c r="M20" s="45">
        <v>6460</v>
      </c>
      <c r="N20" s="24">
        <v>8911</v>
      </c>
      <c r="O20" s="24">
        <v>9050</v>
      </c>
      <c r="P20" s="24">
        <v>9215</v>
      </c>
      <c r="Q20" s="24">
        <v>9434</v>
      </c>
      <c r="R20" s="24">
        <v>9779</v>
      </c>
      <c r="S20" s="24">
        <v>9915</v>
      </c>
      <c r="T20" s="24">
        <v>10138</v>
      </c>
      <c r="U20" s="24">
        <v>10276</v>
      </c>
      <c r="V20" s="38">
        <f>'[1]Total population'!M25</f>
        <v>10528</v>
      </c>
      <c r="W20" s="43">
        <f>'[1]Total population'!M25</f>
        <v>10528</v>
      </c>
      <c r="X20" s="45">
        <v>10907</v>
      </c>
      <c r="Y20" s="45">
        <v>11104</v>
      </c>
      <c r="Z20" s="8">
        <v>51.958253843564137</v>
      </c>
      <c r="AA20" s="8">
        <v>53.480662983425418</v>
      </c>
      <c r="AB20" s="8">
        <v>54.910472056429739</v>
      </c>
      <c r="AC20" s="8">
        <v>55.437778248887007</v>
      </c>
      <c r="AD20" s="8">
        <v>56.140709684016763</v>
      </c>
      <c r="AE20" s="8">
        <v>56.681795259707513</v>
      </c>
      <c r="AF20" s="8">
        <v>56.322746103768004</v>
      </c>
      <c r="AG20" s="8">
        <v>56.344881276761384</v>
      </c>
      <c r="AH20" s="8">
        <v>56.136018237082062</v>
      </c>
      <c r="AI20" s="21">
        <v>57.655775075987847</v>
      </c>
      <c r="AJ20" s="48">
        <v>57.577702392958649</v>
      </c>
      <c r="AK20" s="48">
        <v>58.177233429394818</v>
      </c>
    </row>
    <row r="21" spans="1:37" x14ac:dyDescent="0.2">
      <c r="A21" s="9" t="s">
        <v>15</v>
      </c>
      <c r="B21" s="24">
        <v>1080</v>
      </c>
      <c r="C21" s="24">
        <v>1110</v>
      </c>
      <c r="D21" s="24">
        <v>1140</v>
      </c>
      <c r="E21" s="24">
        <v>1210</v>
      </c>
      <c r="F21" s="24">
        <v>1260</v>
      </c>
      <c r="G21" s="24">
        <v>1310</v>
      </c>
      <c r="H21" s="24">
        <v>1310</v>
      </c>
      <c r="I21" s="24">
        <v>1350</v>
      </c>
      <c r="J21" s="24">
        <v>1410</v>
      </c>
      <c r="K21" s="24">
        <v>1440</v>
      </c>
      <c r="L21" s="45">
        <v>1530</v>
      </c>
      <c r="M21" s="45">
        <v>1600</v>
      </c>
      <c r="N21" s="24">
        <v>2258</v>
      </c>
      <c r="O21" s="24">
        <v>2278</v>
      </c>
      <c r="P21" s="24">
        <v>2322</v>
      </c>
      <c r="Q21" s="24">
        <v>2365</v>
      </c>
      <c r="R21" s="24">
        <v>2444</v>
      </c>
      <c r="S21" s="24">
        <v>2513</v>
      </c>
      <c r="T21" s="24">
        <v>2571</v>
      </c>
      <c r="U21" s="24">
        <v>2634</v>
      </c>
      <c r="V21" s="38">
        <f>'[1]Total population'!L18</f>
        <v>2685</v>
      </c>
      <c r="W21" s="43">
        <f>'[1]Total population'!M18</f>
        <v>2772</v>
      </c>
      <c r="X21" s="45">
        <v>2795</v>
      </c>
      <c r="Y21" s="45">
        <v>2849</v>
      </c>
      <c r="Z21" s="8">
        <v>47.829937998228523</v>
      </c>
      <c r="AA21" s="8">
        <v>48.726953467954345</v>
      </c>
      <c r="AB21" s="8">
        <v>49.095607235142118</v>
      </c>
      <c r="AC21" s="8">
        <v>51.162790697674424</v>
      </c>
      <c r="AD21" s="8">
        <v>51.554828150572831</v>
      </c>
      <c r="AE21" s="8">
        <v>52.128929566255465</v>
      </c>
      <c r="AF21" s="8">
        <v>50.95293660054454</v>
      </c>
      <c r="AG21" s="8">
        <v>51.252847380410024</v>
      </c>
      <c r="AH21" s="8">
        <v>52.513966480446925</v>
      </c>
      <c r="AI21" s="21">
        <v>51.94805194805194</v>
      </c>
      <c r="AJ21" s="48">
        <v>54.740608228980328</v>
      </c>
      <c r="AK21" s="48">
        <v>56.160056160056158</v>
      </c>
    </row>
    <row r="22" spans="1:37" x14ac:dyDescent="0.2">
      <c r="A22" s="9" t="s">
        <v>16</v>
      </c>
      <c r="B22" s="24">
        <v>960</v>
      </c>
      <c r="C22" s="24">
        <v>1040</v>
      </c>
      <c r="D22" s="24">
        <v>1120</v>
      </c>
      <c r="E22" s="24">
        <v>1130</v>
      </c>
      <c r="F22" s="24">
        <v>1190</v>
      </c>
      <c r="G22" s="24">
        <v>1210</v>
      </c>
      <c r="H22" s="24">
        <v>1190</v>
      </c>
      <c r="I22" s="24">
        <v>1220</v>
      </c>
      <c r="J22" s="24">
        <v>1220</v>
      </c>
      <c r="K22" s="24">
        <v>1240</v>
      </c>
      <c r="L22" s="45">
        <v>1280</v>
      </c>
      <c r="M22" s="45">
        <v>1290</v>
      </c>
      <c r="N22" s="24">
        <v>1757</v>
      </c>
      <c r="O22" s="24">
        <v>1787</v>
      </c>
      <c r="P22" s="24">
        <v>1825</v>
      </c>
      <c r="Q22" s="24">
        <v>1875</v>
      </c>
      <c r="R22" s="24">
        <v>1935</v>
      </c>
      <c r="S22" s="24">
        <v>1935</v>
      </c>
      <c r="T22" s="24">
        <v>1983</v>
      </c>
      <c r="U22" s="24">
        <v>1997</v>
      </c>
      <c r="V22" s="38">
        <f>'[1]Total population'!L19</f>
        <v>1996</v>
      </c>
      <c r="W22" s="43">
        <f>'[1]Total population'!M19</f>
        <v>1997</v>
      </c>
      <c r="X22" s="45">
        <v>2132</v>
      </c>
      <c r="Y22" s="45">
        <v>2177</v>
      </c>
      <c r="Z22" s="8">
        <v>54.638588503130336</v>
      </c>
      <c r="AA22" s="8">
        <v>58.198097369893674</v>
      </c>
      <c r="AB22" s="8">
        <v>61.369863013698634</v>
      </c>
      <c r="AC22" s="8">
        <v>60.266666666666666</v>
      </c>
      <c r="AD22" s="8">
        <v>61.498708010335911</v>
      </c>
      <c r="AE22" s="8">
        <v>62.532299741602074</v>
      </c>
      <c r="AF22" s="8">
        <v>60.010085728693895</v>
      </c>
      <c r="AG22" s="8">
        <v>61.09163745618428</v>
      </c>
      <c r="AH22" s="8">
        <v>61.122244488977948</v>
      </c>
      <c r="AI22" s="21">
        <v>62.093139709564348</v>
      </c>
      <c r="AJ22" s="48">
        <v>60.0375234521576</v>
      </c>
      <c r="AK22" s="48">
        <v>59.255856683509414</v>
      </c>
    </row>
    <row r="23" spans="1:37" x14ac:dyDescent="0.2">
      <c r="A23" s="9" t="s">
        <v>17</v>
      </c>
      <c r="B23" s="24">
        <v>210</v>
      </c>
      <c r="C23" s="24">
        <v>220</v>
      </c>
      <c r="D23" s="24">
        <v>230</v>
      </c>
      <c r="E23" s="24">
        <v>220</v>
      </c>
      <c r="F23" s="24">
        <v>230</v>
      </c>
      <c r="G23" s="24">
        <v>240</v>
      </c>
      <c r="H23" s="24">
        <v>250</v>
      </c>
      <c r="I23" s="24">
        <v>250</v>
      </c>
      <c r="J23" s="24">
        <v>240</v>
      </c>
      <c r="K23" s="24">
        <v>250</v>
      </c>
      <c r="L23" s="45">
        <v>240</v>
      </c>
      <c r="M23" s="45">
        <v>260</v>
      </c>
      <c r="N23" s="24">
        <v>420</v>
      </c>
      <c r="O23" s="24">
        <v>435</v>
      </c>
      <c r="P23" s="24">
        <v>441</v>
      </c>
      <c r="Q23" s="24">
        <v>448</v>
      </c>
      <c r="R23" s="24">
        <v>454</v>
      </c>
      <c r="S23" s="24">
        <v>468</v>
      </c>
      <c r="T23" s="24">
        <v>476</v>
      </c>
      <c r="U23" s="24">
        <v>478</v>
      </c>
      <c r="V23" s="38">
        <f>'[1]Total population'!L20</f>
        <v>476</v>
      </c>
      <c r="W23" s="43">
        <f>'[1]Total population'!M20</f>
        <v>473</v>
      </c>
      <c r="X23" s="45">
        <v>455</v>
      </c>
      <c r="Y23" s="45">
        <v>439</v>
      </c>
      <c r="Z23" s="8">
        <v>50</v>
      </c>
      <c r="AA23" s="8">
        <v>50.574712643678168</v>
      </c>
      <c r="AB23" s="8">
        <v>52.154195011337869</v>
      </c>
      <c r="AC23" s="8">
        <v>49.107142857142854</v>
      </c>
      <c r="AD23" s="8">
        <v>50.660792951541858</v>
      </c>
      <c r="AE23" s="8">
        <v>51.282051282051277</v>
      </c>
      <c r="AF23" s="8">
        <v>52.52100840336135</v>
      </c>
      <c r="AG23" s="8">
        <v>52.30125523012552</v>
      </c>
      <c r="AH23" s="8">
        <v>50.420168067226889</v>
      </c>
      <c r="AI23" s="21">
        <v>52.854122621564478</v>
      </c>
      <c r="AJ23" s="48">
        <v>52.747252747252752</v>
      </c>
      <c r="AK23" s="48">
        <v>59.2255125284738</v>
      </c>
    </row>
    <row r="24" spans="1:37" x14ac:dyDescent="0.2">
      <c r="A24" s="9" t="s">
        <v>18</v>
      </c>
      <c r="B24" s="24">
        <v>390</v>
      </c>
      <c r="C24" s="24">
        <v>410</v>
      </c>
      <c r="D24" s="24">
        <v>440</v>
      </c>
      <c r="E24" s="24">
        <v>450</v>
      </c>
      <c r="F24" s="24">
        <v>470</v>
      </c>
      <c r="G24" s="24">
        <v>470</v>
      </c>
      <c r="H24" s="24">
        <v>480</v>
      </c>
      <c r="I24" s="24">
        <v>510</v>
      </c>
      <c r="J24" s="24">
        <v>530</v>
      </c>
      <c r="K24" s="24">
        <v>550</v>
      </c>
      <c r="L24" s="45">
        <v>560</v>
      </c>
      <c r="M24" s="45">
        <v>580</v>
      </c>
      <c r="N24" s="24">
        <v>872</v>
      </c>
      <c r="O24" s="24">
        <v>892</v>
      </c>
      <c r="P24" s="24">
        <v>921</v>
      </c>
      <c r="Q24" s="24">
        <v>947</v>
      </c>
      <c r="R24" s="24">
        <v>997</v>
      </c>
      <c r="S24" s="24">
        <v>1007</v>
      </c>
      <c r="T24" s="24">
        <v>1028</v>
      </c>
      <c r="U24" s="24">
        <v>1037</v>
      </c>
      <c r="V24" s="38">
        <f>'[1]Total population'!L21</f>
        <v>1061</v>
      </c>
      <c r="W24" s="43">
        <f>'[1]Total population'!M21</f>
        <v>1080</v>
      </c>
      <c r="X24" s="45">
        <v>933</v>
      </c>
      <c r="Y24" s="45">
        <v>949</v>
      </c>
      <c r="Z24" s="8">
        <v>44.724770642201833</v>
      </c>
      <c r="AA24" s="8">
        <v>45.964125560538115</v>
      </c>
      <c r="AB24" s="8">
        <v>47.774158523344191</v>
      </c>
      <c r="AC24" s="8">
        <v>47.518479408658919</v>
      </c>
      <c r="AD24" s="8">
        <v>47.141424272818455</v>
      </c>
      <c r="AE24" s="8">
        <v>46.673286991062561</v>
      </c>
      <c r="AF24" s="8">
        <v>46.692607003891048</v>
      </c>
      <c r="AG24" s="8">
        <v>49.180327868852459</v>
      </c>
      <c r="AH24" s="8">
        <v>49.952874646559849</v>
      </c>
      <c r="AI24" s="21">
        <v>50.925925925925931</v>
      </c>
      <c r="AJ24" s="48">
        <v>60.021436227224015</v>
      </c>
      <c r="AK24" s="48">
        <v>61.116965226554264</v>
      </c>
    </row>
    <row r="25" spans="1:37" x14ac:dyDescent="0.2">
      <c r="A25" s="35" t="s">
        <v>38</v>
      </c>
      <c r="B25" s="24">
        <v>400</v>
      </c>
      <c r="C25" s="24">
        <v>440</v>
      </c>
      <c r="D25" s="24">
        <v>430</v>
      </c>
      <c r="E25" s="24">
        <v>450</v>
      </c>
      <c r="F25" s="24">
        <v>460</v>
      </c>
      <c r="G25" s="24">
        <v>510</v>
      </c>
      <c r="H25" s="24">
        <v>500</v>
      </c>
      <c r="I25" s="24">
        <v>520</v>
      </c>
      <c r="J25" s="24">
        <v>550</v>
      </c>
      <c r="K25" s="24">
        <v>560</v>
      </c>
      <c r="L25" s="45">
        <v>600</v>
      </c>
      <c r="M25" s="45">
        <v>640</v>
      </c>
      <c r="N25" s="24">
        <v>801</v>
      </c>
      <c r="O25" s="24">
        <v>825</v>
      </c>
      <c r="P25" s="24">
        <v>829</v>
      </c>
      <c r="Q25" s="24">
        <v>850</v>
      </c>
      <c r="R25" s="24">
        <v>914</v>
      </c>
      <c r="S25" s="24">
        <v>936</v>
      </c>
      <c r="T25" s="24">
        <v>974</v>
      </c>
      <c r="U25" s="24">
        <v>1007</v>
      </c>
      <c r="V25" s="38">
        <f>'[1]Total population'!L23</f>
        <v>1038</v>
      </c>
      <c r="W25" s="43">
        <f>'[1]Total population'!M23</f>
        <v>1069</v>
      </c>
      <c r="X25" s="45">
        <v>1149</v>
      </c>
      <c r="Y25" s="45">
        <v>2996</v>
      </c>
      <c r="Z25" s="8">
        <v>49.937578027465669</v>
      </c>
      <c r="AA25" s="8">
        <v>53.333333333333336</v>
      </c>
      <c r="AB25" s="8">
        <v>51.869722557297948</v>
      </c>
      <c r="AC25" s="8">
        <v>52.941176470588239</v>
      </c>
      <c r="AD25" s="8">
        <v>50.328227571115967</v>
      </c>
      <c r="AE25" s="8">
        <v>54.487179487179482</v>
      </c>
      <c r="AF25" s="8">
        <v>51.334702258726892</v>
      </c>
      <c r="AG25" s="8">
        <v>51.638530287984111</v>
      </c>
      <c r="AH25" s="8">
        <v>52.98651252408478</v>
      </c>
      <c r="AI25" s="21">
        <v>52.385406922357348</v>
      </c>
      <c r="AJ25" s="48">
        <v>52.219321148825074</v>
      </c>
      <c r="AK25" s="48">
        <v>21.361815754339119</v>
      </c>
    </row>
    <row r="26" spans="1:37" x14ac:dyDescent="0.2">
      <c r="A26" s="35" t="s">
        <v>40</v>
      </c>
      <c r="B26" s="24">
        <v>1400</v>
      </c>
      <c r="C26" s="24">
        <v>1450</v>
      </c>
      <c r="D26" s="24">
        <v>1500</v>
      </c>
      <c r="E26" s="24">
        <v>1560</v>
      </c>
      <c r="F26" s="24">
        <v>1640</v>
      </c>
      <c r="G26" s="24">
        <v>1660</v>
      </c>
      <c r="H26" s="24">
        <v>1750</v>
      </c>
      <c r="I26" s="24">
        <v>1700</v>
      </c>
      <c r="J26" s="24">
        <v>1710</v>
      </c>
      <c r="K26" s="24">
        <v>1780</v>
      </c>
      <c r="L26" s="45">
        <v>1800</v>
      </c>
      <c r="M26" s="45">
        <v>1840</v>
      </c>
      <c r="N26" s="24">
        <v>2431</v>
      </c>
      <c r="O26" s="24">
        <v>2439</v>
      </c>
      <c r="P26" s="24">
        <v>2477</v>
      </c>
      <c r="Q26" s="24">
        <v>2536</v>
      </c>
      <c r="R26" s="24">
        <v>2614</v>
      </c>
      <c r="S26" s="24">
        <v>2637</v>
      </c>
      <c r="T26" s="24">
        <v>2678</v>
      </c>
      <c r="U26" s="24">
        <v>2696</v>
      </c>
      <c r="V26" s="38">
        <f>'[1]Total population'!L22</f>
        <v>2680</v>
      </c>
      <c r="W26" s="43">
        <f>'[1]Total population'!M22</f>
        <v>2675</v>
      </c>
      <c r="X26" s="45">
        <v>2970</v>
      </c>
      <c r="Y26" s="45">
        <v>1202</v>
      </c>
      <c r="Z26" s="8">
        <v>57.589469354175236</v>
      </c>
      <c r="AA26" s="8">
        <v>59.450594505945062</v>
      </c>
      <c r="AB26" s="8">
        <v>60.557125555106985</v>
      </c>
      <c r="AC26" s="8">
        <v>61.514195583596212</v>
      </c>
      <c r="AD26" s="8">
        <v>62.739097169089519</v>
      </c>
      <c r="AE26" s="8">
        <v>62.950322335987863</v>
      </c>
      <c r="AF26" s="8">
        <v>65.347274085138167</v>
      </c>
      <c r="AG26" s="8">
        <v>63.056379821958451</v>
      </c>
      <c r="AH26" s="8">
        <v>63.805970149253731</v>
      </c>
      <c r="AI26" s="21">
        <v>66.54205607476635</v>
      </c>
      <c r="AJ26" s="48">
        <v>60.606060606060609</v>
      </c>
      <c r="AK26" s="48">
        <v>153.07820299500833</v>
      </c>
    </row>
    <row r="27" spans="1:37" x14ac:dyDescent="0.2">
      <c r="A27" s="9" t="s">
        <v>20</v>
      </c>
      <c r="B27" s="24">
        <v>180</v>
      </c>
      <c r="C27" s="24">
        <v>190</v>
      </c>
      <c r="D27" s="24">
        <v>200</v>
      </c>
      <c r="E27" s="24">
        <v>230</v>
      </c>
      <c r="F27" s="24">
        <v>230</v>
      </c>
      <c r="G27" s="24">
        <v>230</v>
      </c>
      <c r="H27" s="24">
        <v>240</v>
      </c>
      <c r="I27" s="24">
        <v>240</v>
      </c>
      <c r="J27" s="24">
        <v>240</v>
      </c>
      <c r="K27" s="24">
        <v>250</v>
      </c>
      <c r="L27" s="45">
        <v>260</v>
      </c>
      <c r="M27" s="45">
        <v>260</v>
      </c>
      <c r="N27" s="24">
        <v>372</v>
      </c>
      <c r="O27" s="24">
        <v>394</v>
      </c>
      <c r="P27" s="24">
        <v>400</v>
      </c>
      <c r="Q27" s="24">
        <v>413</v>
      </c>
      <c r="R27" s="24">
        <v>421</v>
      </c>
      <c r="S27" s="24">
        <v>419</v>
      </c>
      <c r="T27" s="24">
        <v>428</v>
      </c>
      <c r="U27" s="24">
        <v>427</v>
      </c>
      <c r="V27" s="38">
        <f>'[1]Total population'!L24</f>
        <v>432</v>
      </c>
      <c r="W27" s="43">
        <f>'[1]Total population'!M24</f>
        <v>462</v>
      </c>
      <c r="X27" s="45">
        <v>473</v>
      </c>
      <c r="Y27" s="45">
        <v>492</v>
      </c>
      <c r="Z27" s="8">
        <v>48.387096774193552</v>
      </c>
      <c r="AA27" s="8">
        <v>48.223350253807105</v>
      </c>
      <c r="AB27" s="8">
        <v>50</v>
      </c>
      <c r="AC27" s="8">
        <v>55.690072639225185</v>
      </c>
      <c r="AD27" s="8">
        <v>54.63182897862233</v>
      </c>
      <c r="AE27" s="8">
        <v>54.8926014319809</v>
      </c>
      <c r="AF27" s="8">
        <v>56.074766355140184</v>
      </c>
      <c r="AG27" s="8">
        <v>56.206088992974237</v>
      </c>
      <c r="AH27" s="8">
        <v>55.555555555555557</v>
      </c>
      <c r="AI27" s="21">
        <v>54.112554112554115</v>
      </c>
      <c r="AJ27" s="48">
        <v>54.968287526427062</v>
      </c>
      <c r="AK27" s="48">
        <v>52.845528455284551</v>
      </c>
    </row>
    <row r="28" spans="1:37" x14ac:dyDescent="0.2">
      <c r="A28" s="7" t="s">
        <v>21</v>
      </c>
      <c r="B28" s="24">
        <v>3000</v>
      </c>
      <c r="C28" s="24">
        <v>3210</v>
      </c>
      <c r="D28" s="24">
        <v>3250</v>
      </c>
      <c r="E28" s="24">
        <v>3340</v>
      </c>
      <c r="F28" s="24">
        <v>3440</v>
      </c>
      <c r="G28" s="24">
        <v>3510</v>
      </c>
      <c r="H28" s="24">
        <v>3590</v>
      </c>
      <c r="I28" s="24">
        <v>3670</v>
      </c>
      <c r="J28" s="24">
        <v>3750</v>
      </c>
      <c r="K28" s="24">
        <v>3810</v>
      </c>
      <c r="L28" s="45">
        <v>3910</v>
      </c>
      <c r="M28" s="45">
        <v>3970</v>
      </c>
      <c r="N28" s="24">
        <v>5716</v>
      </c>
      <c r="O28" s="24">
        <v>5828</v>
      </c>
      <c r="P28" s="24">
        <v>6032</v>
      </c>
      <c r="Q28" s="24">
        <v>6152</v>
      </c>
      <c r="R28" s="24">
        <v>6327</v>
      </c>
      <c r="S28" s="24">
        <v>6447</v>
      </c>
      <c r="T28" s="24">
        <v>6588</v>
      </c>
      <c r="U28" s="24">
        <v>6713</v>
      </c>
      <c r="V28" s="38">
        <f>'[1]Total population'!L32</f>
        <v>6822</v>
      </c>
      <c r="W28" s="43">
        <f>'[1]Total population'!M32</f>
        <v>6900</v>
      </c>
      <c r="X28" s="45">
        <v>6805</v>
      </c>
      <c r="Y28" s="45">
        <v>6840</v>
      </c>
      <c r="Z28" s="8">
        <v>52.484254723582922</v>
      </c>
      <c r="AA28" s="8">
        <v>55.078929306794791</v>
      </c>
      <c r="AB28" s="8">
        <v>53.879310344827594</v>
      </c>
      <c r="AC28" s="8">
        <v>54.29128738621587</v>
      </c>
      <c r="AD28" s="8">
        <v>54.370159633317527</v>
      </c>
      <c r="AE28" s="8">
        <v>54.443927408096791</v>
      </c>
      <c r="AF28" s="8">
        <v>54.493017607771712</v>
      </c>
      <c r="AG28" s="8">
        <v>54.67004319976165</v>
      </c>
      <c r="AH28" s="8">
        <v>54.969217238346523</v>
      </c>
      <c r="AI28" s="21">
        <v>55.217391304347828</v>
      </c>
      <c r="AJ28" s="48">
        <v>57.457751653196176</v>
      </c>
      <c r="AK28" s="48">
        <v>58.040935672514614</v>
      </c>
    </row>
    <row r="29" spans="1:37" x14ac:dyDescent="0.2">
      <c r="A29" s="9" t="s">
        <v>22</v>
      </c>
      <c r="B29" s="24">
        <v>910</v>
      </c>
      <c r="C29" s="24">
        <v>970</v>
      </c>
      <c r="D29" s="24">
        <v>1000</v>
      </c>
      <c r="E29" s="24">
        <v>1020</v>
      </c>
      <c r="F29" s="24">
        <v>1060</v>
      </c>
      <c r="G29" s="24">
        <v>1070</v>
      </c>
      <c r="H29" s="24">
        <v>1090</v>
      </c>
      <c r="I29" s="24">
        <v>1080</v>
      </c>
      <c r="J29" s="24">
        <v>1110</v>
      </c>
      <c r="K29" s="24">
        <v>1140</v>
      </c>
      <c r="L29" s="45">
        <v>1150</v>
      </c>
      <c r="M29" s="45">
        <v>1170</v>
      </c>
      <c r="N29" s="24">
        <v>1519</v>
      </c>
      <c r="O29" s="24">
        <v>1529</v>
      </c>
      <c r="P29" s="24">
        <v>1585</v>
      </c>
      <c r="Q29" s="24">
        <v>1613</v>
      </c>
      <c r="R29" s="24">
        <v>1655</v>
      </c>
      <c r="S29" s="24">
        <v>1690</v>
      </c>
      <c r="T29" s="24">
        <v>1719</v>
      </c>
      <c r="U29" s="24">
        <v>1741</v>
      </c>
      <c r="V29" s="38">
        <f>'[1]Total population'!L26</f>
        <v>1747</v>
      </c>
      <c r="W29" s="43">
        <f>'[1]Total population'!M26</f>
        <v>1746</v>
      </c>
      <c r="X29" s="45">
        <v>1857</v>
      </c>
      <c r="Y29" s="45">
        <v>1862</v>
      </c>
      <c r="Z29" s="8">
        <v>59.907834101382484</v>
      </c>
      <c r="AA29" s="8">
        <v>63.440156965336826</v>
      </c>
      <c r="AB29" s="8">
        <v>63.09148264984227</v>
      </c>
      <c r="AC29" s="8">
        <v>63.236205827650338</v>
      </c>
      <c r="AD29" s="8">
        <v>64.048338368580062</v>
      </c>
      <c r="AE29" s="8">
        <v>63.31360946745562</v>
      </c>
      <c r="AF29" s="8">
        <v>63.40895869691682</v>
      </c>
      <c r="AG29" s="8">
        <v>62.033314187248713</v>
      </c>
      <c r="AH29" s="8">
        <v>63.53749284487693</v>
      </c>
      <c r="AI29" s="21">
        <v>65.292096219931267</v>
      </c>
      <c r="AJ29" s="48">
        <v>61.927840603123322</v>
      </c>
      <c r="AK29" s="48">
        <v>62.835660580021482</v>
      </c>
    </row>
    <row r="30" spans="1:37" x14ac:dyDescent="0.2">
      <c r="A30" s="9" t="s">
        <v>23</v>
      </c>
      <c r="B30" s="24">
        <v>570</v>
      </c>
      <c r="C30" s="24">
        <v>610</v>
      </c>
      <c r="D30" s="24">
        <v>640</v>
      </c>
      <c r="E30" s="24">
        <v>660</v>
      </c>
      <c r="F30" s="24">
        <v>700</v>
      </c>
      <c r="G30" s="24">
        <v>720</v>
      </c>
      <c r="H30" s="24">
        <v>740</v>
      </c>
      <c r="I30" s="24">
        <v>750</v>
      </c>
      <c r="J30" s="24">
        <v>770</v>
      </c>
      <c r="K30" s="24">
        <v>790</v>
      </c>
      <c r="L30" s="45">
        <v>800</v>
      </c>
      <c r="M30" s="45">
        <v>800</v>
      </c>
      <c r="N30" s="24">
        <v>1142</v>
      </c>
      <c r="O30" s="24">
        <v>1174</v>
      </c>
      <c r="P30" s="24">
        <v>1222</v>
      </c>
      <c r="Q30" s="24">
        <v>1256</v>
      </c>
      <c r="R30" s="24">
        <v>1306</v>
      </c>
      <c r="S30" s="24">
        <v>1335</v>
      </c>
      <c r="T30" s="24">
        <v>1384</v>
      </c>
      <c r="U30" s="24">
        <v>1409</v>
      </c>
      <c r="V30" s="38">
        <f>'[1]Total population'!L27</f>
        <v>1439</v>
      </c>
      <c r="W30" s="43">
        <f>'[1]Total population'!M27</f>
        <v>1483</v>
      </c>
      <c r="X30" s="45">
        <v>1378</v>
      </c>
      <c r="Y30" s="45">
        <v>1367</v>
      </c>
      <c r="Z30" s="8">
        <v>49.912434325744307</v>
      </c>
      <c r="AA30" s="8">
        <v>51.959114139693355</v>
      </c>
      <c r="AB30" s="8">
        <v>52.373158756137485</v>
      </c>
      <c r="AC30" s="8">
        <v>52.547770700636946</v>
      </c>
      <c r="AD30" s="8">
        <v>53.598774885145481</v>
      </c>
      <c r="AE30" s="8">
        <v>53.932584269662918</v>
      </c>
      <c r="AF30" s="8">
        <v>53.468208092485547</v>
      </c>
      <c r="AG30" s="8">
        <v>53.229240596167493</v>
      </c>
      <c r="AH30" s="8">
        <v>53.509381514940934</v>
      </c>
      <c r="AI30" s="21">
        <v>53.270397842211736</v>
      </c>
      <c r="AJ30" s="48">
        <v>58.055152394775035</v>
      </c>
      <c r="AK30" s="48">
        <v>58.522311631309435</v>
      </c>
    </row>
    <row r="31" spans="1:37" x14ac:dyDescent="0.2">
      <c r="A31" s="9" t="s">
        <v>24</v>
      </c>
      <c r="B31" s="24">
        <v>350</v>
      </c>
      <c r="C31" s="24">
        <v>380</v>
      </c>
      <c r="D31" s="24">
        <v>390</v>
      </c>
      <c r="E31" s="24">
        <v>390</v>
      </c>
      <c r="F31" s="24">
        <v>420</v>
      </c>
      <c r="G31" s="24">
        <v>440</v>
      </c>
      <c r="H31" s="24">
        <v>450</v>
      </c>
      <c r="I31" s="24">
        <v>460</v>
      </c>
      <c r="J31" s="24">
        <v>460</v>
      </c>
      <c r="K31" s="24">
        <v>470</v>
      </c>
      <c r="L31" s="45">
        <v>510</v>
      </c>
      <c r="M31" s="45">
        <v>530</v>
      </c>
      <c r="N31" s="24">
        <v>789</v>
      </c>
      <c r="O31" s="24">
        <v>802</v>
      </c>
      <c r="P31" s="24">
        <v>847</v>
      </c>
      <c r="Q31" s="24">
        <v>849</v>
      </c>
      <c r="R31" s="24">
        <v>878</v>
      </c>
      <c r="S31" s="24">
        <v>897</v>
      </c>
      <c r="T31" s="24">
        <v>927</v>
      </c>
      <c r="U31" s="24">
        <v>951</v>
      </c>
      <c r="V31" s="38">
        <f>'[1]Total population'!L29</f>
        <v>966</v>
      </c>
      <c r="W31" s="43">
        <f>'[1]Total population'!M29</f>
        <v>972</v>
      </c>
      <c r="X31" s="45">
        <v>978</v>
      </c>
      <c r="Y31" s="45">
        <v>1024</v>
      </c>
      <c r="Z31" s="8">
        <v>44.359949302915084</v>
      </c>
      <c r="AA31" s="8">
        <v>47.381546134663346</v>
      </c>
      <c r="AB31" s="8">
        <v>46.044864226682407</v>
      </c>
      <c r="AC31" s="8">
        <v>45.936395759717314</v>
      </c>
      <c r="AD31" s="8">
        <v>47.835990888382689</v>
      </c>
      <c r="AE31" s="8">
        <v>49.052396878483833</v>
      </c>
      <c r="AF31" s="8">
        <v>48.543689320388353</v>
      </c>
      <c r="AG31" s="8">
        <v>48.370136698212406</v>
      </c>
      <c r="AH31" s="8">
        <v>47.619047619047613</v>
      </c>
      <c r="AI31" s="21">
        <v>48.353909465020578</v>
      </c>
      <c r="AJ31" s="48">
        <v>52.147239263803677</v>
      </c>
      <c r="AK31" s="48">
        <v>51.7578125</v>
      </c>
    </row>
    <row r="32" spans="1:37" x14ac:dyDescent="0.2">
      <c r="A32" s="9" t="s">
        <v>25</v>
      </c>
      <c r="B32" s="24">
        <v>750</v>
      </c>
      <c r="C32" s="24">
        <v>800</v>
      </c>
      <c r="D32" s="24">
        <v>780</v>
      </c>
      <c r="E32" s="24">
        <v>790</v>
      </c>
      <c r="F32" s="24">
        <v>800</v>
      </c>
      <c r="G32" s="24">
        <v>820</v>
      </c>
      <c r="H32" s="24">
        <v>810</v>
      </c>
      <c r="I32" s="24">
        <v>850</v>
      </c>
      <c r="J32" s="24">
        <v>850</v>
      </c>
      <c r="K32" s="24">
        <v>870</v>
      </c>
      <c r="L32" s="45">
        <v>900</v>
      </c>
      <c r="M32" s="45">
        <v>900</v>
      </c>
      <c r="N32" s="24">
        <v>1406</v>
      </c>
      <c r="O32" s="24">
        <v>1432</v>
      </c>
      <c r="P32" s="24">
        <v>1460</v>
      </c>
      <c r="Q32" s="24">
        <v>1484</v>
      </c>
      <c r="R32" s="24">
        <v>1515</v>
      </c>
      <c r="S32" s="24">
        <v>1535</v>
      </c>
      <c r="T32" s="24">
        <v>1542</v>
      </c>
      <c r="U32" s="24">
        <v>1581</v>
      </c>
      <c r="V32" s="38">
        <f>'[1]Total population'!L30</f>
        <v>1598</v>
      </c>
      <c r="W32" s="43">
        <f>'[1]Total population'!M30</f>
        <v>1610</v>
      </c>
      <c r="X32" s="45">
        <v>1539</v>
      </c>
      <c r="Y32" s="45">
        <v>1557</v>
      </c>
      <c r="Z32" s="8">
        <v>53.34281650071123</v>
      </c>
      <c r="AA32" s="8">
        <v>55.865921787709496</v>
      </c>
      <c r="AB32" s="8">
        <v>53.424657534246577</v>
      </c>
      <c r="AC32" s="8">
        <v>53.234501347708893</v>
      </c>
      <c r="AD32" s="8">
        <v>52.805280528052798</v>
      </c>
      <c r="AE32" s="8">
        <v>53.420195439739416</v>
      </c>
      <c r="AF32" s="8">
        <v>52.529182879377437</v>
      </c>
      <c r="AG32" s="8">
        <v>53.763440860215049</v>
      </c>
      <c r="AH32" s="8">
        <v>53.191489361702125</v>
      </c>
      <c r="AI32" s="21">
        <v>54.037267080745345</v>
      </c>
      <c r="AJ32" s="48">
        <v>58.479532163742689</v>
      </c>
      <c r="AK32" s="48">
        <v>57.80346820809249</v>
      </c>
    </row>
    <row r="33" spans="1:261" x14ac:dyDescent="0.2">
      <c r="A33" s="10" t="s">
        <v>26</v>
      </c>
      <c r="B33" s="25">
        <v>420</v>
      </c>
      <c r="C33" s="25">
        <v>440</v>
      </c>
      <c r="D33" s="25">
        <v>440</v>
      </c>
      <c r="E33" s="25">
        <v>470</v>
      </c>
      <c r="F33" s="25">
        <v>470</v>
      </c>
      <c r="G33" s="25">
        <v>480</v>
      </c>
      <c r="H33" s="25">
        <v>490</v>
      </c>
      <c r="I33" s="25">
        <v>540</v>
      </c>
      <c r="J33" s="25">
        <v>550</v>
      </c>
      <c r="K33" s="25">
        <v>540</v>
      </c>
      <c r="L33" s="46">
        <v>550</v>
      </c>
      <c r="M33" s="46">
        <v>580</v>
      </c>
      <c r="N33" s="25">
        <v>850</v>
      </c>
      <c r="O33" s="25">
        <v>881</v>
      </c>
      <c r="P33" s="25">
        <v>907</v>
      </c>
      <c r="Q33" s="25">
        <v>937</v>
      </c>
      <c r="R33" s="25">
        <v>960</v>
      </c>
      <c r="S33" s="25">
        <v>977</v>
      </c>
      <c r="T33" s="25">
        <v>1003</v>
      </c>
      <c r="U33" s="25">
        <v>1018</v>
      </c>
      <c r="V33" s="40">
        <f>'[1]Total population'!L31</f>
        <v>1059</v>
      </c>
      <c r="W33" s="50">
        <f>'[1]Total population'!M31</f>
        <v>1076</v>
      </c>
      <c r="X33" s="46">
        <v>1053</v>
      </c>
      <c r="Y33" s="46">
        <v>1030</v>
      </c>
      <c r="Z33" s="11">
        <v>49.411764705882355</v>
      </c>
      <c r="AA33" s="11">
        <v>49.943246311010213</v>
      </c>
      <c r="AB33" s="11">
        <v>48.511576626240355</v>
      </c>
      <c r="AC33" s="11">
        <v>50.160085378868736</v>
      </c>
      <c r="AD33" s="11">
        <v>48.958333333333329</v>
      </c>
      <c r="AE33" s="11">
        <v>49.12998976458546</v>
      </c>
      <c r="AF33" s="11">
        <v>48.853439680957131</v>
      </c>
      <c r="AG33" s="11">
        <v>53.045186640471506</v>
      </c>
      <c r="AH33" s="11">
        <v>51.935788479697834</v>
      </c>
      <c r="AI33" s="22">
        <v>50.185873605947947</v>
      </c>
      <c r="AJ33" s="49">
        <v>52.231718898385559</v>
      </c>
      <c r="AK33" s="49">
        <v>56.310679611650485</v>
      </c>
    </row>
    <row r="34" spans="1:261" x14ac:dyDescent="0.2">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9"/>
      <c r="AA34" s="29"/>
      <c r="AB34" s="29"/>
      <c r="AC34" s="29"/>
      <c r="AD34" s="29"/>
      <c r="AE34" s="29"/>
      <c r="AF34" s="29"/>
      <c r="AG34" s="29"/>
      <c r="AH34" s="29"/>
      <c r="AI34" s="29"/>
      <c r="AJ34" s="30"/>
    </row>
    <row r="35" spans="1:261" x14ac:dyDescent="0.2">
      <c r="A35" s="33" t="s">
        <v>35</v>
      </c>
      <c r="B35" s="28"/>
      <c r="C35" s="28"/>
      <c r="D35" s="28"/>
      <c r="E35" s="28"/>
      <c r="F35" s="28"/>
      <c r="G35" s="28"/>
      <c r="H35" s="28"/>
      <c r="I35" s="28"/>
      <c r="J35" s="28"/>
      <c r="K35" s="28"/>
      <c r="L35" s="28"/>
      <c r="M35" s="28"/>
      <c r="N35" s="28"/>
      <c r="O35" s="28"/>
      <c r="P35" s="28"/>
      <c r="Q35" s="28"/>
      <c r="R35" s="28"/>
      <c r="S35" s="28"/>
      <c r="T35" s="28"/>
      <c r="U35" s="28"/>
      <c r="V35" s="28"/>
      <c r="W35" s="28"/>
      <c r="X35" s="28"/>
      <c r="Y35" s="28"/>
      <c r="Z35" s="29"/>
      <c r="AA35" s="29"/>
      <c r="AB35" s="29"/>
      <c r="AC35" s="29"/>
      <c r="AD35" s="29"/>
      <c r="AE35" s="29"/>
      <c r="AF35" s="29"/>
      <c r="AG35" s="29"/>
      <c r="AH35" s="29"/>
      <c r="AI35" s="29"/>
      <c r="AJ35" s="30"/>
    </row>
    <row r="36" spans="1:261" x14ac:dyDescent="0.2">
      <c r="A36" s="31" t="s">
        <v>44</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row>
    <row r="37" spans="1:261" x14ac:dyDescent="0.2">
      <c r="A37" s="32" t="s">
        <v>36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c r="IW37" s="32"/>
      <c r="IX37" s="32"/>
      <c r="IY37" s="32"/>
      <c r="IZ37" s="32"/>
      <c r="JA37" s="32"/>
    </row>
    <row r="38" spans="1:261" x14ac:dyDescent="0.2">
      <c r="A38" s="15" t="s">
        <v>41</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row>
    <row r="39" spans="1:261" x14ac:dyDescent="0.2">
      <c r="A39" s="16" t="s">
        <v>42</v>
      </c>
    </row>
    <row r="40" spans="1:261" x14ac:dyDescent="0.2">
      <c r="A40" s="19" t="s">
        <v>43</v>
      </c>
    </row>
    <row r="41" spans="1:261" x14ac:dyDescent="0.2">
      <c r="A41" s="19"/>
    </row>
    <row r="42" spans="1:261" x14ac:dyDescent="0.2">
      <c r="A42" s="12" t="s">
        <v>30</v>
      </c>
    </row>
    <row r="43" spans="1:261" x14ac:dyDescent="0.2">
      <c r="A43" s="12" t="s">
        <v>50</v>
      </c>
    </row>
  </sheetData>
  <mergeCells count="4">
    <mergeCell ref="B3:M3"/>
    <mergeCell ref="N3:Y3"/>
    <mergeCell ref="A1:AK2"/>
    <mergeCell ref="Z3:AK3"/>
  </mergeCells>
  <phoneticPr fontId="3" type="noConversion"/>
  <printOptions horizontalCentered="1"/>
  <pageMargins left="0.25" right="0.25" top="0.5" bottom="0.25" header="0.5" footer="0.5"/>
  <pageSetup paperSize="5"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3"/>
  <sheetViews>
    <sheetView workbookViewId="0">
      <selection sqref="A1:AK2"/>
    </sheetView>
  </sheetViews>
  <sheetFormatPr defaultRowHeight="12.75" x14ac:dyDescent="0.2"/>
  <cols>
    <col min="1" max="1" width="16.7109375" customWidth="1"/>
    <col min="2" max="36" width="9.28515625" customWidth="1"/>
    <col min="37" max="37" width="10.85546875" bestFit="1" customWidth="1"/>
  </cols>
  <sheetData>
    <row r="1" spans="1:39" ht="15" customHeight="1" x14ac:dyDescent="0.2">
      <c r="A1" s="59" t="s">
        <v>48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9" ht="15" customHeight="1" x14ac:dyDescent="0.2">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9" ht="17.25" customHeight="1" x14ac:dyDescent="0.2">
      <c r="A3" s="1"/>
      <c r="B3" s="58" t="s">
        <v>32</v>
      </c>
      <c r="C3" s="54"/>
      <c r="D3" s="54"/>
      <c r="E3" s="54"/>
      <c r="F3" s="54"/>
      <c r="G3" s="54"/>
      <c r="H3" s="54"/>
      <c r="I3" s="54"/>
      <c r="J3" s="54"/>
      <c r="K3" s="54"/>
      <c r="L3" s="54"/>
      <c r="M3" s="55"/>
      <c r="N3" s="61" t="s">
        <v>47</v>
      </c>
      <c r="O3" s="62"/>
      <c r="P3" s="62"/>
      <c r="Q3" s="62"/>
      <c r="R3" s="62"/>
      <c r="S3" s="62"/>
      <c r="T3" s="62"/>
      <c r="U3" s="62"/>
      <c r="V3" s="62"/>
      <c r="W3" s="62"/>
      <c r="X3" s="62"/>
      <c r="Y3" s="63"/>
      <c r="Z3" s="61"/>
      <c r="AA3" s="62"/>
      <c r="AB3" s="62"/>
      <c r="AC3" s="62"/>
      <c r="AD3" s="62"/>
      <c r="AE3" s="62"/>
      <c r="AF3" s="62"/>
      <c r="AG3" s="62"/>
      <c r="AH3" s="62"/>
      <c r="AI3" s="62"/>
      <c r="AJ3" s="62"/>
      <c r="AK3" s="63"/>
    </row>
    <row r="4" spans="1:39" ht="17.25" customHeight="1" thickBot="1" x14ac:dyDescent="0.25">
      <c r="A4" s="2"/>
      <c r="B4" s="3">
        <v>2007</v>
      </c>
      <c r="C4" s="3">
        <v>2008</v>
      </c>
      <c r="D4" s="3">
        <v>2009</v>
      </c>
      <c r="E4" s="3">
        <v>2010</v>
      </c>
      <c r="F4" s="3">
        <v>2011</v>
      </c>
      <c r="G4" s="3">
        <v>2012</v>
      </c>
      <c r="H4" s="3">
        <v>2013</v>
      </c>
      <c r="I4" s="3">
        <v>2014</v>
      </c>
      <c r="J4" s="3">
        <v>2015</v>
      </c>
      <c r="K4" s="3">
        <v>2016</v>
      </c>
      <c r="L4" s="3">
        <v>2017</v>
      </c>
      <c r="M4" s="3">
        <v>2018</v>
      </c>
      <c r="N4" s="3">
        <f>B4</f>
        <v>2007</v>
      </c>
      <c r="O4" s="3">
        <v>2008</v>
      </c>
      <c r="P4" s="3">
        <v>2009</v>
      </c>
      <c r="Q4" s="3">
        <v>2010</v>
      </c>
      <c r="R4" s="3">
        <v>2011</v>
      </c>
      <c r="S4" s="3">
        <v>2012</v>
      </c>
      <c r="T4" s="3">
        <v>2013</v>
      </c>
      <c r="U4" s="3">
        <v>2014</v>
      </c>
      <c r="V4" s="3">
        <v>2015</v>
      </c>
      <c r="W4" s="3">
        <v>2016</v>
      </c>
      <c r="X4" s="3">
        <v>2017</v>
      </c>
      <c r="Y4" s="3">
        <v>2018</v>
      </c>
      <c r="Z4" s="4">
        <v>2007</v>
      </c>
      <c r="AA4" s="4">
        <v>2008</v>
      </c>
      <c r="AB4" s="4">
        <v>2009</v>
      </c>
      <c r="AC4" s="4">
        <v>2010</v>
      </c>
      <c r="AD4" s="4">
        <v>2011</v>
      </c>
      <c r="AE4" s="4">
        <v>2012</v>
      </c>
      <c r="AF4" s="4">
        <v>2013</v>
      </c>
      <c r="AG4" s="4">
        <v>2014</v>
      </c>
      <c r="AH4" s="4">
        <v>2015</v>
      </c>
      <c r="AI4" s="4">
        <v>2016</v>
      </c>
      <c r="AJ4" s="4">
        <v>2017</v>
      </c>
      <c r="AK4" s="4">
        <v>2018</v>
      </c>
    </row>
    <row r="5" spans="1:39" ht="13.5" thickTop="1" x14ac:dyDescent="0.2">
      <c r="A5" s="5" t="s">
        <v>0</v>
      </c>
      <c r="B5" s="36">
        <v>16820</v>
      </c>
      <c r="C5" s="36">
        <v>17630</v>
      </c>
      <c r="D5" s="36">
        <v>18130</v>
      </c>
      <c r="E5" s="36">
        <v>18670</v>
      </c>
      <c r="F5" s="36">
        <v>19180</v>
      </c>
      <c r="G5" s="36">
        <v>19580</v>
      </c>
      <c r="H5" s="36">
        <v>19910</v>
      </c>
      <c r="I5" s="36">
        <v>20320</v>
      </c>
      <c r="J5" s="36">
        <v>20790</v>
      </c>
      <c r="K5" s="42">
        <v>21130</v>
      </c>
      <c r="L5" s="44">
        <v>21790</v>
      </c>
      <c r="M5" s="44">
        <v>22260</v>
      </c>
      <c r="N5" s="36">
        <v>21165</v>
      </c>
      <c r="O5" s="36">
        <v>21573</v>
      </c>
      <c r="P5" s="36">
        <v>22197</v>
      </c>
      <c r="Q5" s="36">
        <v>22767</v>
      </c>
      <c r="R5" s="36">
        <v>23431</v>
      </c>
      <c r="S5" s="36">
        <v>23856</v>
      </c>
      <c r="T5" s="36">
        <v>24377</v>
      </c>
      <c r="U5" s="36">
        <v>24825</v>
      </c>
      <c r="V5" s="36">
        <v>25238</v>
      </c>
      <c r="W5" s="42">
        <v>25714</v>
      </c>
      <c r="X5" s="44">
        <v>25537</v>
      </c>
      <c r="Y5" s="44">
        <v>25973</v>
      </c>
      <c r="Z5" s="37">
        <v>79.470824474368058</v>
      </c>
      <c r="AA5" s="37">
        <v>81.722523524776335</v>
      </c>
      <c r="AB5" s="37">
        <v>81.677704194260485</v>
      </c>
      <c r="AC5" s="37">
        <v>82.004655861553999</v>
      </c>
      <c r="AD5" s="37">
        <v>81.857368443515</v>
      </c>
      <c r="AE5" s="37">
        <v>82.075788061703562</v>
      </c>
      <c r="AF5" s="37">
        <v>81.675349714895191</v>
      </c>
      <c r="AG5" s="37">
        <v>81.852970795568979</v>
      </c>
      <c r="AH5" s="37">
        <v>82.375782550122835</v>
      </c>
      <c r="AI5" s="51">
        <v>82.173135257058419</v>
      </c>
      <c r="AJ5" s="53">
        <v>85.327172338175984</v>
      </c>
      <c r="AK5" s="47">
        <v>85.704385323220265</v>
      </c>
    </row>
    <row r="6" spans="1:39" x14ac:dyDescent="0.2">
      <c r="A6" s="7" t="s">
        <v>1</v>
      </c>
      <c r="B6" s="38">
        <v>9200</v>
      </c>
      <c r="C6" s="38">
        <v>9580</v>
      </c>
      <c r="D6" s="38">
        <v>9820</v>
      </c>
      <c r="E6" s="38">
        <v>10100</v>
      </c>
      <c r="F6" s="38">
        <v>10260</v>
      </c>
      <c r="G6" s="38">
        <v>10450</v>
      </c>
      <c r="H6" s="38">
        <v>10620</v>
      </c>
      <c r="I6" s="38">
        <v>10870</v>
      </c>
      <c r="J6" s="38">
        <v>11140</v>
      </c>
      <c r="K6" s="43">
        <v>11240</v>
      </c>
      <c r="L6" s="45">
        <v>11610</v>
      </c>
      <c r="M6" s="45">
        <v>11830</v>
      </c>
      <c r="N6" s="38">
        <v>11565</v>
      </c>
      <c r="O6" s="38">
        <v>11772</v>
      </c>
      <c r="P6" s="38">
        <v>12085</v>
      </c>
      <c r="Q6" s="38">
        <v>12438</v>
      </c>
      <c r="R6" s="38">
        <v>12746</v>
      </c>
      <c r="S6" s="38">
        <v>12948</v>
      </c>
      <c r="T6" s="38">
        <v>13176</v>
      </c>
      <c r="U6" s="38">
        <v>13424</v>
      </c>
      <c r="V6" s="38">
        <v>13684</v>
      </c>
      <c r="W6" s="43">
        <v>13926</v>
      </c>
      <c r="X6" s="45">
        <v>13654</v>
      </c>
      <c r="Y6" s="45">
        <v>13901</v>
      </c>
      <c r="Z6" s="39">
        <v>79.55036748811068</v>
      </c>
      <c r="AA6" s="39">
        <v>81.379544682296981</v>
      </c>
      <c r="AB6" s="39">
        <v>81.257757550682669</v>
      </c>
      <c r="AC6" s="39">
        <v>81.202765717961086</v>
      </c>
      <c r="AD6" s="39">
        <v>80.495841832731841</v>
      </c>
      <c r="AE6" s="39">
        <v>80.707445165276496</v>
      </c>
      <c r="AF6" s="39">
        <v>80.601092896174862</v>
      </c>
      <c r="AG6" s="39">
        <v>80.974374255065555</v>
      </c>
      <c r="AH6" s="39">
        <v>81.408944752996206</v>
      </c>
      <c r="AI6" s="48">
        <v>80.71233663650726</v>
      </c>
      <c r="AJ6" s="48">
        <v>85.030027830672324</v>
      </c>
      <c r="AK6" s="48">
        <v>85.10179123804042</v>
      </c>
      <c r="AL6" s="48"/>
      <c r="AM6" s="48"/>
    </row>
    <row r="7" spans="1:39" x14ac:dyDescent="0.2">
      <c r="A7" s="9" t="s">
        <v>2</v>
      </c>
      <c r="B7" s="38">
        <v>400</v>
      </c>
      <c r="C7" s="38">
        <v>410</v>
      </c>
      <c r="D7" s="38">
        <v>430</v>
      </c>
      <c r="E7" s="38">
        <v>440</v>
      </c>
      <c r="F7" s="38">
        <v>430</v>
      </c>
      <c r="G7" s="38">
        <v>440</v>
      </c>
      <c r="H7" s="38">
        <v>420</v>
      </c>
      <c r="I7" s="38">
        <v>460</v>
      </c>
      <c r="J7" s="38">
        <v>490</v>
      </c>
      <c r="K7" s="43">
        <v>470</v>
      </c>
      <c r="L7" s="45">
        <v>500</v>
      </c>
      <c r="M7" s="45">
        <v>510</v>
      </c>
      <c r="N7" s="38">
        <v>510</v>
      </c>
      <c r="O7" s="38">
        <v>522</v>
      </c>
      <c r="P7" s="38">
        <v>543</v>
      </c>
      <c r="Q7" s="38">
        <v>556</v>
      </c>
      <c r="R7" s="38">
        <v>545</v>
      </c>
      <c r="S7" s="38">
        <v>541</v>
      </c>
      <c r="T7" s="38">
        <v>533</v>
      </c>
      <c r="U7" s="38">
        <v>534</v>
      </c>
      <c r="V7" s="38">
        <v>541</v>
      </c>
      <c r="W7" s="43">
        <v>551</v>
      </c>
      <c r="X7" s="45">
        <v>549</v>
      </c>
      <c r="Y7" s="45">
        <v>599</v>
      </c>
      <c r="Z7" s="39">
        <v>78.431372549019613</v>
      </c>
      <c r="AA7" s="39">
        <v>78.544061302681996</v>
      </c>
      <c r="AB7" s="39">
        <v>79.189686924493557</v>
      </c>
      <c r="AC7" s="39">
        <v>79.136690647482013</v>
      </c>
      <c r="AD7" s="39">
        <v>78.899082568807344</v>
      </c>
      <c r="AE7" s="39">
        <v>81.330868761552679</v>
      </c>
      <c r="AF7" s="39">
        <v>78.799249530956843</v>
      </c>
      <c r="AG7" s="39">
        <v>86.142322097378283</v>
      </c>
      <c r="AH7" s="39">
        <v>90.573012939001856</v>
      </c>
      <c r="AI7" s="48">
        <v>85.299455535390194</v>
      </c>
      <c r="AJ7" s="48">
        <v>91.074681238615668</v>
      </c>
      <c r="AK7" s="48">
        <v>85.14190317195326</v>
      </c>
    </row>
    <row r="8" spans="1:39" x14ac:dyDescent="0.2">
      <c r="A8" s="9" t="s">
        <v>3</v>
      </c>
      <c r="B8" s="38">
        <v>660</v>
      </c>
      <c r="C8" s="38">
        <v>660</v>
      </c>
      <c r="D8" s="38">
        <v>710</v>
      </c>
      <c r="E8" s="38">
        <v>750</v>
      </c>
      <c r="F8" s="38">
        <v>740</v>
      </c>
      <c r="G8" s="38">
        <v>770</v>
      </c>
      <c r="H8" s="38">
        <v>760</v>
      </c>
      <c r="I8" s="38">
        <v>740</v>
      </c>
      <c r="J8" s="38">
        <v>780</v>
      </c>
      <c r="K8" s="43">
        <v>810</v>
      </c>
      <c r="L8" s="45">
        <v>810</v>
      </c>
      <c r="M8" s="45">
        <v>830</v>
      </c>
      <c r="N8" s="38">
        <v>895</v>
      </c>
      <c r="O8" s="38">
        <v>914</v>
      </c>
      <c r="P8" s="38">
        <v>937</v>
      </c>
      <c r="Q8" s="38">
        <v>952</v>
      </c>
      <c r="R8" s="38">
        <v>957</v>
      </c>
      <c r="S8" s="38">
        <v>978</v>
      </c>
      <c r="T8" s="38">
        <v>993</v>
      </c>
      <c r="U8" s="38">
        <v>990</v>
      </c>
      <c r="V8" s="38">
        <v>980</v>
      </c>
      <c r="W8" s="43">
        <v>985</v>
      </c>
      <c r="X8" s="45">
        <v>967</v>
      </c>
      <c r="Y8" s="45">
        <v>966</v>
      </c>
      <c r="Z8" s="39">
        <v>73.743016759776538</v>
      </c>
      <c r="AA8" s="39">
        <v>72.21006564551422</v>
      </c>
      <c r="AB8" s="39">
        <v>75.773745997865532</v>
      </c>
      <c r="AC8" s="39">
        <v>78.78151260504201</v>
      </c>
      <c r="AD8" s="39">
        <v>77.32497387669801</v>
      </c>
      <c r="AE8" s="39">
        <v>78.732106339468302</v>
      </c>
      <c r="AF8" s="39">
        <v>76.535750251762337</v>
      </c>
      <c r="AG8" s="39">
        <v>74.747474747474755</v>
      </c>
      <c r="AH8" s="39">
        <v>79.591836734693871</v>
      </c>
      <c r="AI8" s="48">
        <v>82.233502538071065</v>
      </c>
      <c r="AJ8" s="48">
        <v>83.764219234746633</v>
      </c>
      <c r="AK8" s="48">
        <v>85.921325051759837</v>
      </c>
    </row>
    <row r="9" spans="1:39" x14ac:dyDescent="0.2">
      <c r="A9" s="9" t="s">
        <v>4</v>
      </c>
      <c r="B9" s="38">
        <v>480</v>
      </c>
      <c r="C9" s="38">
        <v>480</v>
      </c>
      <c r="D9" s="38">
        <v>510</v>
      </c>
      <c r="E9" s="38">
        <v>540</v>
      </c>
      <c r="F9" s="38">
        <v>570</v>
      </c>
      <c r="G9" s="38">
        <v>570</v>
      </c>
      <c r="H9" s="38">
        <v>570</v>
      </c>
      <c r="I9" s="38">
        <v>600</v>
      </c>
      <c r="J9" s="38">
        <v>610</v>
      </c>
      <c r="K9" s="43">
        <v>600</v>
      </c>
      <c r="L9" s="45">
        <v>620</v>
      </c>
      <c r="M9" s="45">
        <v>650</v>
      </c>
      <c r="N9" s="38">
        <v>600</v>
      </c>
      <c r="O9" s="38">
        <v>609</v>
      </c>
      <c r="P9" s="38">
        <v>626</v>
      </c>
      <c r="Q9" s="38">
        <v>638</v>
      </c>
      <c r="R9" s="38">
        <v>659</v>
      </c>
      <c r="S9" s="38">
        <v>683</v>
      </c>
      <c r="T9" s="38">
        <v>693</v>
      </c>
      <c r="U9" s="38">
        <v>694</v>
      </c>
      <c r="V9" s="38">
        <v>715</v>
      </c>
      <c r="W9" s="43">
        <v>737</v>
      </c>
      <c r="X9" s="45">
        <v>711</v>
      </c>
      <c r="Y9" s="45">
        <v>710</v>
      </c>
      <c r="Z9" s="39">
        <v>80</v>
      </c>
      <c r="AA9" s="39">
        <v>78.817733990147786</v>
      </c>
      <c r="AB9" s="39">
        <v>81.469648562300321</v>
      </c>
      <c r="AC9" s="39">
        <v>84.639498432601883</v>
      </c>
      <c r="AD9" s="39">
        <v>86.494688922610024</v>
      </c>
      <c r="AE9" s="39">
        <v>83.455344070278187</v>
      </c>
      <c r="AF9" s="39">
        <v>82.251082251082252</v>
      </c>
      <c r="AG9" s="39">
        <v>86.455331412103746</v>
      </c>
      <c r="AH9" s="39">
        <v>85.314685314685306</v>
      </c>
      <c r="AI9" s="48">
        <v>81.411126187245586</v>
      </c>
      <c r="AJ9" s="48">
        <v>87.201125175808727</v>
      </c>
      <c r="AK9" s="48">
        <v>91.549295774647888</v>
      </c>
    </row>
    <row r="10" spans="1:39" x14ac:dyDescent="0.2">
      <c r="A10" s="9" t="s">
        <v>29</v>
      </c>
      <c r="B10" s="38" t="s">
        <v>31</v>
      </c>
      <c r="C10" s="38" t="s">
        <v>31</v>
      </c>
      <c r="D10" s="38" t="s">
        <v>31</v>
      </c>
      <c r="E10" s="38" t="s">
        <v>31</v>
      </c>
      <c r="F10" s="38" t="s">
        <v>31</v>
      </c>
      <c r="G10" s="38" t="s">
        <v>31</v>
      </c>
      <c r="H10" s="38" t="s">
        <v>31</v>
      </c>
      <c r="I10" s="38" t="s">
        <v>31</v>
      </c>
      <c r="J10" s="38" t="s">
        <v>31</v>
      </c>
      <c r="K10" s="52" t="s">
        <v>31</v>
      </c>
      <c r="L10" s="45" t="s">
        <v>31</v>
      </c>
      <c r="M10" s="45" t="s">
        <v>31</v>
      </c>
      <c r="N10" s="38">
        <v>110</v>
      </c>
      <c r="O10" s="38">
        <v>116</v>
      </c>
      <c r="P10" s="38">
        <v>121</v>
      </c>
      <c r="Q10" s="38">
        <v>132</v>
      </c>
      <c r="R10" s="38">
        <v>144</v>
      </c>
      <c r="S10" s="38">
        <v>143</v>
      </c>
      <c r="T10" s="38">
        <v>143</v>
      </c>
      <c r="U10" s="38">
        <v>141</v>
      </c>
      <c r="V10" s="38">
        <v>144</v>
      </c>
      <c r="W10" s="43">
        <v>144</v>
      </c>
      <c r="X10" s="45">
        <v>107</v>
      </c>
      <c r="Y10" s="45">
        <v>106</v>
      </c>
      <c r="Z10" s="39" t="s">
        <v>31</v>
      </c>
      <c r="AA10" s="39" t="s">
        <v>31</v>
      </c>
      <c r="AB10" s="39" t="s">
        <v>31</v>
      </c>
      <c r="AC10" s="39" t="s">
        <v>31</v>
      </c>
      <c r="AD10" s="39" t="s">
        <v>31</v>
      </c>
      <c r="AE10" s="39" t="s">
        <v>31</v>
      </c>
      <c r="AF10" s="39" t="s">
        <v>31</v>
      </c>
      <c r="AG10" s="39" t="s">
        <v>31</v>
      </c>
      <c r="AH10" s="39" t="s">
        <v>31</v>
      </c>
      <c r="AI10" s="48" t="s">
        <v>31</v>
      </c>
      <c r="AJ10" s="48" t="s">
        <v>31</v>
      </c>
      <c r="AK10" s="48" t="s">
        <v>31</v>
      </c>
    </row>
    <row r="11" spans="1:39" x14ac:dyDescent="0.2">
      <c r="A11" s="9" t="s">
        <v>5</v>
      </c>
      <c r="B11" s="38">
        <v>350</v>
      </c>
      <c r="C11" s="38">
        <v>370</v>
      </c>
      <c r="D11" s="38">
        <v>390</v>
      </c>
      <c r="E11" s="38">
        <v>400</v>
      </c>
      <c r="F11" s="38">
        <v>390</v>
      </c>
      <c r="G11" s="38">
        <v>400</v>
      </c>
      <c r="H11" s="38">
        <v>430</v>
      </c>
      <c r="I11" s="38">
        <v>440</v>
      </c>
      <c r="J11" s="38">
        <v>450</v>
      </c>
      <c r="K11" s="43">
        <v>450</v>
      </c>
      <c r="L11" s="45">
        <v>480</v>
      </c>
      <c r="M11" s="45">
        <v>500</v>
      </c>
      <c r="N11" s="38">
        <v>484</v>
      </c>
      <c r="O11" s="38">
        <v>495</v>
      </c>
      <c r="P11" s="38">
        <v>512</v>
      </c>
      <c r="Q11" s="38">
        <v>530</v>
      </c>
      <c r="R11" s="38">
        <v>566</v>
      </c>
      <c r="S11" s="38">
        <v>571</v>
      </c>
      <c r="T11" s="38">
        <v>584</v>
      </c>
      <c r="U11" s="38">
        <v>583</v>
      </c>
      <c r="V11" s="38">
        <v>595</v>
      </c>
      <c r="W11" s="43">
        <v>605</v>
      </c>
      <c r="X11" s="45">
        <v>538</v>
      </c>
      <c r="Y11" s="45">
        <v>553</v>
      </c>
      <c r="Z11" s="39">
        <v>72.314049586776861</v>
      </c>
      <c r="AA11" s="39">
        <v>74.747474747474755</v>
      </c>
      <c r="AB11" s="39">
        <v>76.171875</v>
      </c>
      <c r="AC11" s="39">
        <v>75.471698113207552</v>
      </c>
      <c r="AD11" s="39">
        <v>68.904593639575978</v>
      </c>
      <c r="AE11" s="39">
        <v>70.052539404553414</v>
      </c>
      <c r="AF11" s="39">
        <v>73.630136986301366</v>
      </c>
      <c r="AG11" s="39">
        <v>75.471698113207552</v>
      </c>
      <c r="AH11" s="39">
        <v>75.630252100840337</v>
      </c>
      <c r="AI11" s="48">
        <v>74.380165289256198</v>
      </c>
      <c r="AJ11" s="48">
        <v>89.219330855018583</v>
      </c>
      <c r="AK11" s="48">
        <v>90.415913200723324</v>
      </c>
    </row>
    <row r="12" spans="1:39" x14ac:dyDescent="0.2">
      <c r="A12" s="9" t="s">
        <v>6</v>
      </c>
      <c r="B12" s="38">
        <v>750</v>
      </c>
      <c r="C12" s="38">
        <v>790</v>
      </c>
      <c r="D12" s="38">
        <v>810</v>
      </c>
      <c r="E12" s="38">
        <v>820</v>
      </c>
      <c r="F12" s="38">
        <v>840</v>
      </c>
      <c r="G12" s="38">
        <v>840</v>
      </c>
      <c r="H12" s="38">
        <v>900</v>
      </c>
      <c r="I12" s="38">
        <v>900</v>
      </c>
      <c r="J12" s="38">
        <v>910</v>
      </c>
      <c r="K12" s="43">
        <v>930</v>
      </c>
      <c r="L12" s="45">
        <v>980</v>
      </c>
      <c r="M12" s="45">
        <v>1000</v>
      </c>
      <c r="N12" s="38">
        <v>921</v>
      </c>
      <c r="O12" s="38">
        <v>961</v>
      </c>
      <c r="P12" s="38">
        <v>988</v>
      </c>
      <c r="Q12" s="38">
        <v>1024</v>
      </c>
      <c r="R12" s="38">
        <v>1048</v>
      </c>
      <c r="S12" s="38">
        <v>1097</v>
      </c>
      <c r="T12" s="38">
        <v>1147</v>
      </c>
      <c r="U12" s="38">
        <v>1181</v>
      </c>
      <c r="V12" s="38">
        <v>1236</v>
      </c>
      <c r="W12" s="43">
        <v>1254</v>
      </c>
      <c r="X12" s="45">
        <v>1132</v>
      </c>
      <c r="Y12" s="45">
        <v>1133</v>
      </c>
      <c r="Z12" s="39">
        <v>81.433224755700323</v>
      </c>
      <c r="AA12" s="39">
        <v>82.20603537981269</v>
      </c>
      <c r="AB12" s="39">
        <v>81.983805668016203</v>
      </c>
      <c r="AC12" s="39">
        <v>80.078125</v>
      </c>
      <c r="AD12" s="39">
        <v>80.152671755725194</v>
      </c>
      <c r="AE12" s="39">
        <v>76.572470373746583</v>
      </c>
      <c r="AF12" s="39">
        <v>78.465562336530084</v>
      </c>
      <c r="AG12" s="39">
        <v>76.206604572396273</v>
      </c>
      <c r="AH12" s="39">
        <v>73.624595469255667</v>
      </c>
      <c r="AI12" s="48">
        <v>74.162679425837325</v>
      </c>
      <c r="AJ12" s="48">
        <v>86.572438162544174</v>
      </c>
      <c r="AK12" s="48">
        <v>88.261253309796999</v>
      </c>
    </row>
    <row r="13" spans="1:39" x14ac:dyDescent="0.2">
      <c r="A13" s="9" t="s">
        <v>7</v>
      </c>
      <c r="B13" s="38">
        <v>4030</v>
      </c>
      <c r="C13" s="38">
        <v>4210</v>
      </c>
      <c r="D13" s="38">
        <v>4260</v>
      </c>
      <c r="E13" s="38">
        <v>4440</v>
      </c>
      <c r="F13" s="38">
        <v>4490</v>
      </c>
      <c r="G13" s="38">
        <v>4600</v>
      </c>
      <c r="H13" s="38">
        <v>4680</v>
      </c>
      <c r="I13" s="38">
        <v>4840</v>
      </c>
      <c r="J13" s="38">
        <v>4940</v>
      </c>
      <c r="K13" s="43">
        <v>5010</v>
      </c>
      <c r="L13" s="45">
        <v>5130</v>
      </c>
      <c r="M13" s="45">
        <v>5160</v>
      </c>
      <c r="N13" s="38">
        <v>4813</v>
      </c>
      <c r="O13" s="38">
        <v>4866</v>
      </c>
      <c r="P13" s="38">
        <v>4972</v>
      </c>
      <c r="Q13" s="38">
        <v>5125</v>
      </c>
      <c r="R13" s="38">
        <v>5267</v>
      </c>
      <c r="S13" s="38">
        <v>5361</v>
      </c>
      <c r="T13" s="38">
        <v>5463</v>
      </c>
      <c r="U13" s="38">
        <v>5632</v>
      </c>
      <c r="V13" s="38">
        <v>5755</v>
      </c>
      <c r="W13" s="43">
        <v>5873</v>
      </c>
      <c r="X13" s="45">
        <v>6164</v>
      </c>
      <c r="Y13" s="45">
        <v>6264</v>
      </c>
      <c r="Z13" s="39">
        <v>83.731560357365467</v>
      </c>
      <c r="AA13" s="39">
        <v>86.518701191944103</v>
      </c>
      <c r="AB13" s="39">
        <v>85.679806918744973</v>
      </c>
      <c r="AC13" s="39">
        <v>86.634146341463421</v>
      </c>
      <c r="AD13" s="39">
        <v>85.247769128536163</v>
      </c>
      <c r="AE13" s="39">
        <v>85.804887147920155</v>
      </c>
      <c r="AF13" s="39">
        <v>85.667215815486003</v>
      </c>
      <c r="AG13" s="39">
        <v>85.9375</v>
      </c>
      <c r="AH13" s="39">
        <v>85.838401390095569</v>
      </c>
      <c r="AI13" s="48">
        <v>85.305635961178268</v>
      </c>
      <c r="AJ13" s="48">
        <v>83.225178455548345</v>
      </c>
      <c r="AK13" s="48">
        <v>82.375478927203062</v>
      </c>
    </row>
    <row r="14" spans="1:39" x14ac:dyDescent="0.2">
      <c r="A14" s="9" t="s">
        <v>8</v>
      </c>
      <c r="B14" s="38">
        <v>230</v>
      </c>
      <c r="C14" s="38">
        <v>230</v>
      </c>
      <c r="D14" s="38">
        <v>230</v>
      </c>
      <c r="E14" s="38">
        <v>220</v>
      </c>
      <c r="F14" s="38">
        <v>230</v>
      </c>
      <c r="G14" s="38">
        <v>230</v>
      </c>
      <c r="H14" s="38">
        <v>240</v>
      </c>
      <c r="I14" s="38">
        <v>230</v>
      </c>
      <c r="J14" s="38">
        <v>240</v>
      </c>
      <c r="K14" s="43">
        <v>240</v>
      </c>
      <c r="L14" s="45">
        <v>240</v>
      </c>
      <c r="M14" s="45">
        <v>260</v>
      </c>
      <c r="N14" s="38">
        <v>296</v>
      </c>
      <c r="O14" s="38">
        <v>297</v>
      </c>
      <c r="P14" s="38">
        <v>309</v>
      </c>
      <c r="Q14" s="38">
        <v>313</v>
      </c>
      <c r="R14" s="38">
        <v>310</v>
      </c>
      <c r="S14" s="38">
        <v>292</v>
      </c>
      <c r="T14" s="38">
        <v>289</v>
      </c>
      <c r="U14" s="38">
        <v>299</v>
      </c>
      <c r="V14" s="38">
        <v>299</v>
      </c>
      <c r="W14" s="43">
        <v>306</v>
      </c>
      <c r="X14" s="45">
        <v>273</v>
      </c>
      <c r="Y14" s="45">
        <v>277</v>
      </c>
      <c r="Z14" s="39">
        <v>77.702702702702695</v>
      </c>
      <c r="AA14" s="39">
        <v>77.441077441077439</v>
      </c>
      <c r="AB14" s="39">
        <v>74.433656957928804</v>
      </c>
      <c r="AC14" s="39">
        <v>70.287539936102235</v>
      </c>
      <c r="AD14" s="39">
        <v>74.193548387096769</v>
      </c>
      <c r="AE14" s="39">
        <v>78.767123287671239</v>
      </c>
      <c r="AF14" s="39">
        <v>83.044982698961931</v>
      </c>
      <c r="AG14" s="39">
        <v>76.923076923076934</v>
      </c>
      <c r="AH14" s="39">
        <v>80.267558528428097</v>
      </c>
      <c r="AI14" s="48">
        <v>78.431372549019613</v>
      </c>
      <c r="AJ14" s="48">
        <v>87.912087912087912</v>
      </c>
      <c r="AK14" s="48">
        <v>93.862815884476532</v>
      </c>
    </row>
    <row r="15" spans="1:39" x14ac:dyDescent="0.2">
      <c r="A15" s="9" t="s">
        <v>9</v>
      </c>
      <c r="B15" s="38">
        <v>740</v>
      </c>
      <c r="C15" s="38">
        <v>770</v>
      </c>
      <c r="D15" s="38">
        <v>780</v>
      </c>
      <c r="E15" s="38">
        <v>810</v>
      </c>
      <c r="F15" s="38">
        <v>810</v>
      </c>
      <c r="G15" s="38">
        <v>820</v>
      </c>
      <c r="H15" s="38">
        <v>800</v>
      </c>
      <c r="I15" s="38">
        <v>830</v>
      </c>
      <c r="J15" s="38">
        <v>820</v>
      </c>
      <c r="K15" s="43">
        <v>790</v>
      </c>
      <c r="L15" s="45">
        <v>830</v>
      </c>
      <c r="M15" s="45">
        <v>870</v>
      </c>
      <c r="N15" s="38">
        <v>969</v>
      </c>
      <c r="O15" s="38">
        <v>982</v>
      </c>
      <c r="P15" s="38">
        <v>1002</v>
      </c>
      <c r="Q15" s="38">
        <v>1046</v>
      </c>
      <c r="R15" s="38">
        <v>1070</v>
      </c>
      <c r="S15" s="38">
        <v>1081</v>
      </c>
      <c r="T15" s="38">
        <v>1091</v>
      </c>
      <c r="U15" s="38">
        <v>1100</v>
      </c>
      <c r="V15" s="38">
        <v>1109</v>
      </c>
      <c r="W15" s="43">
        <v>1124</v>
      </c>
      <c r="X15" s="45">
        <v>988</v>
      </c>
      <c r="Y15" s="45">
        <v>1011</v>
      </c>
      <c r="Z15" s="39">
        <v>76.367389060887518</v>
      </c>
      <c r="AA15" s="39">
        <v>78.411405295315689</v>
      </c>
      <c r="AB15" s="39">
        <v>77.844311377245518</v>
      </c>
      <c r="AC15" s="39">
        <v>77.437858508604208</v>
      </c>
      <c r="AD15" s="39">
        <v>75.700934579439249</v>
      </c>
      <c r="AE15" s="39">
        <v>75.855689176688259</v>
      </c>
      <c r="AF15" s="39">
        <v>73.327222731439051</v>
      </c>
      <c r="AG15" s="39">
        <v>75.454545454545453</v>
      </c>
      <c r="AH15" s="39">
        <v>73.940486925157799</v>
      </c>
      <c r="AI15" s="48">
        <v>70.284697508896798</v>
      </c>
      <c r="AJ15" s="48">
        <v>84.008097165991899</v>
      </c>
      <c r="AK15" s="48">
        <v>86.053412462908014</v>
      </c>
    </row>
    <row r="16" spans="1:39" x14ac:dyDescent="0.2">
      <c r="A16" s="9" t="s">
        <v>10</v>
      </c>
      <c r="B16" s="38">
        <v>690</v>
      </c>
      <c r="C16" s="38">
        <v>740</v>
      </c>
      <c r="D16" s="38">
        <v>770</v>
      </c>
      <c r="E16" s="38">
        <v>770</v>
      </c>
      <c r="F16" s="38">
        <v>790</v>
      </c>
      <c r="G16" s="38">
        <v>800</v>
      </c>
      <c r="H16" s="38">
        <v>850</v>
      </c>
      <c r="I16" s="38">
        <v>840</v>
      </c>
      <c r="J16" s="38">
        <v>860</v>
      </c>
      <c r="K16" s="43">
        <v>880</v>
      </c>
      <c r="L16" s="45">
        <v>930</v>
      </c>
      <c r="M16" s="45">
        <v>950</v>
      </c>
      <c r="N16" s="38">
        <v>914</v>
      </c>
      <c r="O16" s="38">
        <v>929</v>
      </c>
      <c r="P16" s="38">
        <v>967</v>
      </c>
      <c r="Q16" s="38">
        <v>982</v>
      </c>
      <c r="R16" s="38">
        <v>1014</v>
      </c>
      <c r="S16" s="38">
        <v>1021</v>
      </c>
      <c r="T16" s="38">
        <v>1046</v>
      </c>
      <c r="U16" s="38">
        <v>1062</v>
      </c>
      <c r="V16" s="38">
        <v>1079</v>
      </c>
      <c r="W16" s="43">
        <v>1097</v>
      </c>
      <c r="X16" s="45">
        <v>1076</v>
      </c>
      <c r="Y16" s="45">
        <v>1113</v>
      </c>
      <c r="Z16" s="39">
        <v>75.492341356673961</v>
      </c>
      <c r="AA16" s="39">
        <v>79.655543595263723</v>
      </c>
      <c r="AB16" s="39">
        <v>79.627714581178893</v>
      </c>
      <c r="AC16" s="39">
        <v>78.411405295315689</v>
      </c>
      <c r="AD16" s="39">
        <v>77.909270216962526</v>
      </c>
      <c r="AE16" s="39">
        <v>78.354554358472086</v>
      </c>
      <c r="AF16" s="39">
        <v>81.261950286806879</v>
      </c>
      <c r="AG16" s="39">
        <v>79.096045197740111</v>
      </c>
      <c r="AH16" s="39">
        <v>79.703429101019466</v>
      </c>
      <c r="AI16" s="48">
        <v>80.218778486782142</v>
      </c>
      <c r="AJ16" s="48">
        <v>86.431226765799252</v>
      </c>
      <c r="AK16" s="48">
        <v>85.354896675651389</v>
      </c>
    </row>
    <row r="17" spans="1:37" x14ac:dyDescent="0.2">
      <c r="A17" s="9" t="s">
        <v>11</v>
      </c>
      <c r="B17" s="38">
        <v>290</v>
      </c>
      <c r="C17" s="38">
        <v>310</v>
      </c>
      <c r="D17" s="38">
        <v>320</v>
      </c>
      <c r="E17" s="38">
        <v>320</v>
      </c>
      <c r="F17" s="38">
        <v>330</v>
      </c>
      <c r="G17" s="38">
        <v>340</v>
      </c>
      <c r="H17" s="38">
        <v>350</v>
      </c>
      <c r="I17" s="38">
        <v>360</v>
      </c>
      <c r="J17" s="38">
        <v>370</v>
      </c>
      <c r="K17" s="43">
        <v>360</v>
      </c>
      <c r="L17" s="45">
        <v>370</v>
      </c>
      <c r="M17" s="45">
        <v>370</v>
      </c>
      <c r="N17" s="38">
        <v>394</v>
      </c>
      <c r="O17" s="38">
        <v>404</v>
      </c>
      <c r="P17" s="38">
        <v>416</v>
      </c>
      <c r="Q17" s="38">
        <v>433</v>
      </c>
      <c r="R17" s="38">
        <v>439</v>
      </c>
      <c r="S17" s="38">
        <v>446</v>
      </c>
      <c r="T17" s="38">
        <v>452</v>
      </c>
      <c r="U17" s="38">
        <v>462</v>
      </c>
      <c r="V17" s="38">
        <v>468</v>
      </c>
      <c r="W17" s="43">
        <v>484</v>
      </c>
      <c r="X17" s="45">
        <v>417</v>
      </c>
      <c r="Y17" s="45">
        <v>426</v>
      </c>
      <c r="Z17" s="39">
        <v>73.604060913705581</v>
      </c>
      <c r="AA17" s="39">
        <v>76.732673267326732</v>
      </c>
      <c r="AB17" s="39">
        <v>76.923076923076934</v>
      </c>
      <c r="AC17" s="39">
        <v>73.903002309468818</v>
      </c>
      <c r="AD17" s="39">
        <v>75.170842824601365</v>
      </c>
      <c r="AE17" s="39">
        <v>76.233183856502237</v>
      </c>
      <c r="AF17" s="39">
        <v>77.43362831858407</v>
      </c>
      <c r="AG17" s="39">
        <v>77.922077922077932</v>
      </c>
      <c r="AH17" s="39">
        <v>79.059829059829056</v>
      </c>
      <c r="AI17" s="48">
        <v>74.380165289256198</v>
      </c>
      <c r="AJ17" s="48">
        <v>88.729016786570753</v>
      </c>
      <c r="AK17" s="48">
        <v>86.854460093896719</v>
      </c>
    </row>
    <row r="18" spans="1:37" x14ac:dyDescent="0.2">
      <c r="A18" s="9" t="s">
        <v>12</v>
      </c>
      <c r="B18" s="38">
        <v>120</v>
      </c>
      <c r="C18" s="38">
        <v>120</v>
      </c>
      <c r="D18" s="38">
        <v>120</v>
      </c>
      <c r="E18" s="38">
        <v>110</v>
      </c>
      <c r="F18" s="38">
        <v>110</v>
      </c>
      <c r="G18" s="38">
        <v>100</v>
      </c>
      <c r="H18" s="38">
        <v>100</v>
      </c>
      <c r="I18" s="38">
        <v>110</v>
      </c>
      <c r="J18" s="38">
        <v>110</v>
      </c>
      <c r="K18" s="43">
        <v>100</v>
      </c>
      <c r="L18" s="45">
        <v>100</v>
      </c>
      <c r="M18" s="45">
        <v>120</v>
      </c>
      <c r="N18" s="38">
        <v>133</v>
      </c>
      <c r="O18" s="38">
        <v>135</v>
      </c>
      <c r="P18" s="38">
        <v>137</v>
      </c>
      <c r="Q18" s="38">
        <v>150</v>
      </c>
      <c r="R18" s="38">
        <v>154</v>
      </c>
      <c r="S18" s="38">
        <v>149</v>
      </c>
      <c r="T18" s="38">
        <v>148</v>
      </c>
      <c r="U18" s="38">
        <v>153</v>
      </c>
      <c r="V18" s="38">
        <v>159</v>
      </c>
      <c r="W18" s="43">
        <v>160</v>
      </c>
      <c r="X18" s="45">
        <v>141</v>
      </c>
      <c r="Y18" s="45">
        <v>144</v>
      </c>
      <c r="Z18" s="39">
        <v>90.225563909774436</v>
      </c>
      <c r="AA18" s="39">
        <v>88.888888888888886</v>
      </c>
      <c r="AB18" s="39">
        <v>87.591240875912419</v>
      </c>
      <c r="AC18" s="39">
        <v>73.333333333333329</v>
      </c>
      <c r="AD18" s="39">
        <v>71.428571428571431</v>
      </c>
      <c r="AE18" s="39">
        <v>67.114093959731548</v>
      </c>
      <c r="AF18" s="39">
        <v>67.567567567567565</v>
      </c>
      <c r="AG18" s="39">
        <v>71.895424836601308</v>
      </c>
      <c r="AH18" s="39">
        <v>69.182389937106919</v>
      </c>
      <c r="AI18" s="48">
        <v>62.5</v>
      </c>
      <c r="AJ18" s="48">
        <v>70.921985815602838</v>
      </c>
      <c r="AK18" s="48">
        <v>83.333333333333343</v>
      </c>
    </row>
    <row r="19" spans="1:37" x14ac:dyDescent="0.2">
      <c r="A19" s="9" t="s">
        <v>13</v>
      </c>
      <c r="B19" s="38">
        <v>400</v>
      </c>
      <c r="C19" s="38">
        <v>410</v>
      </c>
      <c r="D19" s="38">
        <v>440</v>
      </c>
      <c r="E19" s="38">
        <v>440</v>
      </c>
      <c r="F19" s="38">
        <v>460</v>
      </c>
      <c r="G19" s="38">
        <v>460</v>
      </c>
      <c r="H19" s="38">
        <v>460</v>
      </c>
      <c r="I19" s="38">
        <v>470</v>
      </c>
      <c r="J19" s="38">
        <v>500</v>
      </c>
      <c r="K19" s="43">
        <v>520</v>
      </c>
      <c r="L19" s="45">
        <v>540</v>
      </c>
      <c r="M19" s="45">
        <v>550</v>
      </c>
      <c r="N19" s="38">
        <v>514</v>
      </c>
      <c r="O19" s="38">
        <v>530</v>
      </c>
      <c r="P19" s="38">
        <v>543</v>
      </c>
      <c r="Q19" s="38">
        <v>546</v>
      </c>
      <c r="R19" s="38">
        <v>562</v>
      </c>
      <c r="S19" s="38">
        <v>574</v>
      </c>
      <c r="T19" s="38">
        <v>583</v>
      </c>
      <c r="U19" s="38">
        <v>582</v>
      </c>
      <c r="V19" s="38">
        <v>593</v>
      </c>
      <c r="W19" s="43">
        <v>595</v>
      </c>
      <c r="X19" s="45">
        <v>591</v>
      </c>
      <c r="Y19" s="45">
        <v>599</v>
      </c>
      <c r="Z19" s="39">
        <v>77.821011673151759</v>
      </c>
      <c r="AA19" s="39">
        <v>77.358490566037744</v>
      </c>
      <c r="AB19" s="39">
        <v>81.03130755064457</v>
      </c>
      <c r="AC19" s="39">
        <v>80.586080586080584</v>
      </c>
      <c r="AD19" s="39">
        <v>81.85053380782918</v>
      </c>
      <c r="AE19" s="39">
        <v>80.139372822299649</v>
      </c>
      <c r="AF19" s="39">
        <v>78.902229845626067</v>
      </c>
      <c r="AG19" s="39">
        <v>80.756013745704465</v>
      </c>
      <c r="AH19" s="39">
        <v>84.317032040472171</v>
      </c>
      <c r="AI19" s="48">
        <v>87.394957983193279</v>
      </c>
      <c r="AJ19" s="48">
        <v>91.370558375634516</v>
      </c>
      <c r="AK19" s="48">
        <v>91.819699499165282</v>
      </c>
    </row>
    <row r="20" spans="1:37" x14ac:dyDescent="0.2">
      <c r="A20" s="7" t="s">
        <v>14</v>
      </c>
      <c r="B20" s="38">
        <v>4630</v>
      </c>
      <c r="C20" s="38">
        <v>4840</v>
      </c>
      <c r="D20" s="38">
        <v>5060</v>
      </c>
      <c r="E20" s="38">
        <v>5230</v>
      </c>
      <c r="F20" s="38">
        <v>5490</v>
      </c>
      <c r="G20" s="38">
        <v>5620</v>
      </c>
      <c r="H20" s="38">
        <v>5710</v>
      </c>
      <c r="I20" s="38">
        <v>5790</v>
      </c>
      <c r="J20" s="38">
        <v>5910</v>
      </c>
      <c r="K20" s="43">
        <v>6070</v>
      </c>
      <c r="L20" s="45">
        <v>6280</v>
      </c>
      <c r="M20" s="45">
        <v>6460</v>
      </c>
      <c r="N20" s="38">
        <v>5773</v>
      </c>
      <c r="O20" s="38">
        <v>5898</v>
      </c>
      <c r="P20" s="38">
        <v>6063</v>
      </c>
      <c r="Q20" s="38">
        <v>6209</v>
      </c>
      <c r="R20" s="38">
        <v>6434</v>
      </c>
      <c r="S20" s="38">
        <v>6566</v>
      </c>
      <c r="T20" s="38">
        <v>6731</v>
      </c>
      <c r="U20" s="38">
        <v>6846</v>
      </c>
      <c r="V20" s="38">
        <v>6911</v>
      </c>
      <c r="W20" s="43">
        <v>7042</v>
      </c>
      <c r="X20" s="45">
        <v>7268</v>
      </c>
      <c r="Y20" s="45">
        <v>7410</v>
      </c>
      <c r="Z20" s="39">
        <v>80.200935388879273</v>
      </c>
      <c r="AA20" s="39">
        <v>82.061715835876569</v>
      </c>
      <c r="AB20" s="39">
        <v>83.457034471383807</v>
      </c>
      <c r="AC20" s="39">
        <v>84.232565630536314</v>
      </c>
      <c r="AD20" s="39">
        <v>85.327945290643456</v>
      </c>
      <c r="AE20" s="39">
        <v>85.592445933597318</v>
      </c>
      <c r="AF20" s="39">
        <v>84.831377209924227</v>
      </c>
      <c r="AG20" s="39">
        <v>84.5749342681858</v>
      </c>
      <c r="AH20" s="39">
        <v>85.51584430617855</v>
      </c>
      <c r="AI20" s="48">
        <v>86.197103095711441</v>
      </c>
      <c r="AJ20" s="48">
        <v>86.406164006604286</v>
      </c>
      <c r="AK20" s="48">
        <v>87.179487179487182</v>
      </c>
    </row>
    <row r="21" spans="1:37" x14ac:dyDescent="0.2">
      <c r="A21" s="9" t="s">
        <v>15</v>
      </c>
      <c r="B21" s="38">
        <v>1080</v>
      </c>
      <c r="C21" s="38">
        <v>1110</v>
      </c>
      <c r="D21" s="38">
        <v>1140</v>
      </c>
      <c r="E21" s="38">
        <v>1210</v>
      </c>
      <c r="F21" s="38">
        <v>1260</v>
      </c>
      <c r="G21" s="38">
        <v>1310</v>
      </c>
      <c r="H21" s="38">
        <v>1310</v>
      </c>
      <c r="I21" s="38">
        <v>1350</v>
      </c>
      <c r="J21" s="38">
        <v>1410</v>
      </c>
      <c r="K21" s="43">
        <v>1440</v>
      </c>
      <c r="L21" s="45">
        <v>1530</v>
      </c>
      <c r="M21" s="45">
        <v>1600</v>
      </c>
      <c r="N21" s="38">
        <v>1403</v>
      </c>
      <c r="O21" s="38">
        <v>1435</v>
      </c>
      <c r="P21" s="38">
        <v>1464</v>
      </c>
      <c r="Q21" s="38">
        <v>1497</v>
      </c>
      <c r="R21" s="38">
        <v>1543</v>
      </c>
      <c r="S21" s="38">
        <v>1590</v>
      </c>
      <c r="T21" s="38">
        <v>1645</v>
      </c>
      <c r="U21" s="38">
        <v>1714</v>
      </c>
      <c r="V21" s="38">
        <v>1750</v>
      </c>
      <c r="W21" s="43">
        <v>1809</v>
      </c>
      <c r="X21" s="45">
        <v>1792</v>
      </c>
      <c r="Y21" s="45">
        <v>1825</v>
      </c>
      <c r="Z21" s="39">
        <v>76.977904490377753</v>
      </c>
      <c r="AA21" s="39">
        <v>77.351916376306619</v>
      </c>
      <c r="AB21" s="39">
        <v>77.868852459016395</v>
      </c>
      <c r="AC21" s="39">
        <v>80.828323313293254</v>
      </c>
      <c r="AD21" s="39">
        <v>81.65910563836681</v>
      </c>
      <c r="AE21" s="39">
        <v>82.389937106918239</v>
      </c>
      <c r="AF21" s="39">
        <v>79.635258358662625</v>
      </c>
      <c r="AG21" s="39">
        <v>78.76312718786464</v>
      </c>
      <c r="AH21" s="39">
        <v>80.571428571428569</v>
      </c>
      <c r="AI21" s="48">
        <v>79.601990049751251</v>
      </c>
      <c r="AJ21" s="48">
        <v>85.379464285714292</v>
      </c>
      <c r="AK21" s="48">
        <v>87.671232876712324</v>
      </c>
    </row>
    <row r="22" spans="1:37" x14ac:dyDescent="0.2">
      <c r="A22" s="9" t="s">
        <v>16</v>
      </c>
      <c r="B22" s="38">
        <v>960</v>
      </c>
      <c r="C22" s="38">
        <v>1040</v>
      </c>
      <c r="D22" s="38">
        <v>1120</v>
      </c>
      <c r="E22" s="38">
        <v>1130</v>
      </c>
      <c r="F22" s="38">
        <v>1190</v>
      </c>
      <c r="G22" s="38">
        <v>1210</v>
      </c>
      <c r="H22" s="38">
        <v>1190</v>
      </c>
      <c r="I22" s="38">
        <v>1220</v>
      </c>
      <c r="J22" s="38">
        <v>1220</v>
      </c>
      <c r="K22" s="43">
        <v>1240</v>
      </c>
      <c r="L22" s="45">
        <v>1280</v>
      </c>
      <c r="M22" s="45">
        <v>1290</v>
      </c>
      <c r="N22" s="38">
        <v>1186</v>
      </c>
      <c r="O22" s="38">
        <v>1233</v>
      </c>
      <c r="P22" s="38">
        <v>1264</v>
      </c>
      <c r="Q22" s="38">
        <v>1297</v>
      </c>
      <c r="R22" s="38">
        <v>1341</v>
      </c>
      <c r="S22" s="38">
        <v>1344</v>
      </c>
      <c r="T22" s="38">
        <v>1378</v>
      </c>
      <c r="U22" s="38">
        <v>1377</v>
      </c>
      <c r="V22" s="38">
        <v>1369</v>
      </c>
      <c r="W22" s="43">
        <v>1373</v>
      </c>
      <c r="X22" s="45">
        <v>1483</v>
      </c>
      <c r="Y22" s="45">
        <v>1514</v>
      </c>
      <c r="Z22" s="39">
        <v>80.94435075885329</v>
      </c>
      <c r="AA22" s="39">
        <v>84.347120843471217</v>
      </c>
      <c r="AB22" s="39">
        <v>88.60759493670885</v>
      </c>
      <c r="AC22" s="39">
        <v>87.124132613723987</v>
      </c>
      <c r="AD22" s="39">
        <v>88.73974645786727</v>
      </c>
      <c r="AE22" s="39">
        <v>90.029761904761912</v>
      </c>
      <c r="AF22" s="39">
        <v>86.357039187227869</v>
      </c>
      <c r="AG22" s="39">
        <v>88.598402323892529</v>
      </c>
      <c r="AH22" s="39">
        <v>89.116143170197233</v>
      </c>
      <c r="AI22" s="48">
        <v>90.313182811361983</v>
      </c>
      <c r="AJ22" s="48">
        <v>86.31153068105192</v>
      </c>
      <c r="AK22" s="48">
        <v>85.204755614266844</v>
      </c>
    </row>
    <row r="23" spans="1:37" x14ac:dyDescent="0.2">
      <c r="A23" s="9" t="s">
        <v>17</v>
      </c>
      <c r="B23" s="38">
        <v>210</v>
      </c>
      <c r="C23" s="38">
        <v>220</v>
      </c>
      <c r="D23" s="38">
        <v>230</v>
      </c>
      <c r="E23" s="38">
        <v>220</v>
      </c>
      <c r="F23" s="38">
        <v>230</v>
      </c>
      <c r="G23" s="38">
        <v>240</v>
      </c>
      <c r="H23" s="38">
        <v>250</v>
      </c>
      <c r="I23" s="38">
        <v>250</v>
      </c>
      <c r="J23" s="38">
        <v>240</v>
      </c>
      <c r="K23" s="43">
        <v>250</v>
      </c>
      <c r="L23" s="45">
        <v>240</v>
      </c>
      <c r="M23" s="45">
        <v>260</v>
      </c>
      <c r="N23" s="38">
        <v>298</v>
      </c>
      <c r="O23" s="38">
        <v>312</v>
      </c>
      <c r="P23" s="38">
        <v>321</v>
      </c>
      <c r="Q23" s="38">
        <v>338</v>
      </c>
      <c r="R23" s="38">
        <v>339</v>
      </c>
      <c r="S23" s="38">
        <v>346</v>
      </c>
      <c r="T23" s="38">
        <v>345</v>
      </c>
      <c r="U23" s="38">
        <v>345</v>
      </c>
      <c r="V23" s="38">
        <v>343</v>
      </c>
      <c r="W23" s="43">
        <v>354</v>
      </c>
      <c r="X23" s="45">
        <v>309</v>
      </c>
      <c r="Y23" s="45">
        <v>304</v>
      </c>
      <c r="Z23" s="39">
        <v>70.469798657718115</v>
      </c>
      <c r="AA23" s="39">
        <v>70.512820512820511</v>
      </c>
      <c r="AB23" s="39">
        <v>71.651090342679126</v>
      </c>
      <c r="AC23" s="39">
        <v>65.088757396449708</v>
      </c>
      <c r="AD23" s="39">
        <v>67.846607669616517</v>
      </c>
      <c r="AE23" s="39">
        <v>69.364161849710982</v>
      </c>
      <c r="AF23" s="39">
        <v>72.463768115942031</v>
      </c>
      <c r="AG23" s="39">
        <v>72.463768115942031</v>
      </c>
      <c r="AH23" s="39">
        <v>69.970845481049565</v>
      </c>
      <c r="AI23" s="48">
        <v>70.621468926553675</v>
      </c>
      <c r="AJ23" s="48">
        <v>77.669902912621353</v>
      </c>
      <c r="AK23" s="48">
        <v>85.526315789473685</v>
      </c>
    </row>
    <row r="24" spans="1:37" x14ac:dyDescent="0.2">
      <c r="A24" s="9" t="s">
        <v>18</v>
      </c>
      <c r="B24" s="38">
        <v>390</v>
      </c>
      <c r="C24" s="38">
        <v>410</v>
      </c>
      <c r="D24" s="38">
        <v>440</v>
      </c>
      <c r="E24" s="38">
        <v>450</v>
      </c>
      <c r="F24" s="38">
        <v>470</v>
      </c>
      <c r="G24" s="38">
        <v>470</v>
      </c>
      <c r="H24" s="38">
        <v>480</v>
      </c>
      <c r="I24" s="38">
        <v>510</v>
      </c>
      <c r="J24" s="38">
        <v>530</v>
      </c>
      <c r="K24" s="43">
        <v>550</v>
      </c>
      <c r="L24" s="45">
        <v>560</v>
      </c>
      <c r="M24" s="45">
        <v>580</v>
      </c>
      <c r="N24" s="38">
        <v>548</v>
      </c>
      <c r="O24" s="38">
        <v>562</v>
      </c>
      <c r="P24" s="38">
        <v>585</v>
      </c>
      <c r="Q24" s="38">
        <v>595</v>
      </c>
      <c r="R24" s="38">
        <v>632</v>
      </c>
      <c r="S24" s="38">
        <v>655</v>
      </c>
      <c r="T24" s="38">
        <v>672</v>
      </c>
      <c r="U24" s="38">
        <v>689</v>
      </c>
      <c r="V24" s="38">
        <v>702</v>
      </c>
      <c r="W24" s="43">
        <v>720</v>
      </c>
      <c r="X24" s="45">
        <v>585</v>
      </c>
      <c r="Y24" s="45">
        <v>593</v>
      </c>
      <c r="Z24" s="39">
        <v>71.167883211678827</v>
      </c>
      <c r="AA24" s="39">
        <v>72.953736654804274</v>
      </c>
      <c r="AB24" s="39">
        <v>75.213675213675216</v>
      </c>
      <c r="AC24" s="39">
        <v>75.630252100840337</v>
      </c>
      <c r="AD24" s="39">
        <v>74.367088607594937</v>
      </c>
      <c r="AE24" s="39">
        <v>71.755725190839698</v>
      </c>
      <c r="AF24" s="39">
        <v>71.428571428571431</v>
      </c>
      <c r="AG24" s="39">
        <v>74.020319303338169</v>
      </c>
      <c r="AH24" s="39">
        <v>75.498575498575491</v>
      </c>
      <c r="AI24" s="48">
        <v>76.388888888888886</v>
      </c>
      <c r="AJ24" s="48">
        <v>95.726495726495727</v>
      </c>
      <c r="AK24" s="48">
        <v>97.807757166947724</v>
      </c>
    </row>
    <row r="25" spans="1:37" x14ac:dyDescent="0.2">
      <c r="A25" s="35" t="s">
        <v>39</v>
      </c>
      <c r="B25" s="38">
        <v>400</v>
      </c>
      <c r="C25" s="38">
        <v>440</v>
      </c>
      <c r="D25" s="38">
        <v>430</v>
      </c>
      <c r="E25" s="38">
        <v>450</v>
      </c>
      <c r="F25" s="38">
        <v>460</v>
      </c>
      <c r="G25" s="38">
        <v>510</v>
      </c>
      <c r="H25" s="38">
        <v>500</v>
      </c>
      <c r="I25" s="38">
        <v>520</v>
      </c>
      <c r="J25" s="38">
        <v>550</v>
      </c>
      <c r="K25" s="43">
        <v>560</v>
      </c>
      <c r="L25" s="45">
        <v>600</v>
      </c>
      <c r="M25" s="45">
        <v>640</v>
      </c>
      <c r="N25" s="38">
        <v>477</v>
      </c>
      <c r="O25" s="38">
        <v>491</v>
      </c>
      <c r="P25" s="38">
        <v>494</v>
      </c>
      <c r="Q25" s="38">
        <v>501</v>
      </c>
      <c r="R25" s="38">
        <v>522</v>
      </c>
      <c r="S25" s="38">
        <v>534</v>
      </c>
      <c r="T25" s="38">
        <v>550</v>
      </c>
      <c r="U25" s="38">
        <v>562</v>
      </c>
      <c r="V25" s="38">
        <v>587</v>
      </c>
      <c r="W25" s="43">
        <v>607</v>
      </c>
      <c r="X25" s="45">
        <v>645</v>
      </c>
      <c r="Y25" s="45">
        <v>684</v>
      </c>
      <c r="Z25" s="39">
        <v>83.857442348008377</v>
      </c>
      <c r="AA25" s="39">
        <v>89.613034623217928</v>
      </c>
      <c r="AB25" s="39">
        <v>87.044534412955471</v>
      </c>
      <c r="AC25" s="39">
        <v>89.820359281437121</v>
      </c>
      <c r="AD25" s="39">
        <v>88.122605363984675</v>
      </c>
      <c r="AE25" s="39">
        <v>95.50561797752809</v>
      </c>
      <c r="AF25" s="39">
        <v>90.909090909090907</v>
      </c>
      <c r="AG25" s="39">
        <v>92.52669039145907</v>
      </c>
      <c r="AH25" s="39">
        <v>93.69676320272572</v>
      </c>
      <c r="AI25" s="48">
        <v>92.257001647446458</v>
      </c>
      <c r="AJ25" s="48">
        <v>93.023255813953483</v>
      </c>
      <c r="AK25" s="48">
        <v>93.567251461988292</v>
      </c>
    </row>
    <row r="26" spans="1:37" x14ac:dyDescent="0.2">
      <c r="A26" s="9" t="s">
        <v>19</v>
      </c>
      <c r="B26" s="38">
        <v>1400</v>
      </c>
      <c r="C26" s="38">
        <v>1450</v>
      </c>
      <c r="D26" s="38">
        <v>1500</v>
      </c>
      <c r="E26" s="38">
        <v>1560</v>
      </c>
      <c r="F26" s="38">
        <v>1640</v>
      </c>
      <c r="G26" s="38">
        <v>1660</v>
      </c>
      <c r="H26" s="38">
        <v>1750</v>
      </c>
      <c r="I26" s="38">
        <v>1700</v>
      </c>
      <c r="J26" s="38">
        <v>1710</v>
      </c>
      <c r="K26" s="43">
        <v>1780</v>
      </c>
      <c r="L26" s="45">
        <v>1800</v>
      </c>
      <c r="M26" s="45">
        <v>1840</v>
      </c>
      <c r="N26" s="38">
        <v>1635</v>
      </c>
      <c r="O26" s="38">
        <v>1617</v>
      </c>
      <c r="P26" s="38">
        <v>1679</v>
      </c>
      <c r="Q26" s="38">
        <v>1723</v>
      </c>
      <c r="R26" s="38">
        <v>1798</v>
      </c>
      <c r="S26" s="38">
        <v>1830</v>
      </c>
      <c r="T26" s="38">
        <v>1875</v>
      </c>
      <c r="U26" s="38">
        <v>1898</v>
      </c>
      <c r="V26" s="38">
        <v>1884</v>
      </c>
      <c r="W26" s="43">
        <v>1892</v>
      </c>
      <c r="X26" s="45">
        <v>2164</v>
      </c>
      <c r="Y26" s="45">
        <v>2190</v>
      </c>
      <c r="Z26" s="39">
        <v>85.62691131498471</v>
      </c>
      <c r="AA26" s="39">
        <v>89.672232529375378</v>
      </c>
      <c r="AB26" s="39">
        <v>89.338892197736754</v>
      </c>
      <c r="AC26" s="39">
        <v>90.539756239117821</v>
      </c>
      <c r="AD26" s="39">
        <v>91.212458286985537</v>
      </c>
      <c r="AE26" s="39">
        <v>90.710382513661202</v>
      </c>
      <c r="AF26" s="39">
        <v>93.333333333333329</v>
      </c>
      <c r="AG26" s="39">
        <v>89.567966280295053</v>
      </c>
      <c r="AH26" s="39">
        <v>90.764331210191088</v>
      </c>
      <c r="AI26" s="48">
        <v>94.080338266384771</v>
      </c>
      <c r="AJ26" s="48">
        <v>83.179297597042506</v>
      </c>
      <c r="AK26" s="48">
        <v>84.018264840182638</v>
      </c>
    </row>
    <row r="27" spans="1:37" x14ac:dyDescent="0.2">
      <c r="A27" s="9" t="s">
        <v>20</v>
      </c>
      <c r="B27" s="38">
        <v>180</v>
      </c>
      <c r="C27" s="38">
        <v>190</v>
      </c>
      <c r="D27" s="38">
        <v>200</v>
      </c>
      <c r="E27" s="38">
        <v>230</v>
      </c>
      <c r="F27" s="38">
        <v>230</v>
      </c>
      <c r="G27" s="38">
        <v>230</v>
      </c>
      <c r="H27" s="38">
        <v>240</v>
      </c>
      <c r="I27" s="38">
        <v>240</v>
      </c>
      <c r="J27" s="38">
        <v>240</v>
      </c>
      <c r="K27" s="43">
        <v>250</v>
      </c>
      <c r="L27" s="45">
        <v>260</v>
      </c>
      <c r="M27" s="45">
        <v>260</v>
      </c>
      <c r="N27" s="38">
        <v>226</v>
      </c>
      <c r="O27" s="38">
        <v>248</v>
      </c>
      <c r="P27" s="38">
        <v>256</v>
      </c>
      <c r="Q27" s="38">
        <v>258</v>
      </c>
      <c r="R27" s="38">
        <v>259</v>
      </c>
      <c r="S27" s="38">
        <v>267</v>
      </c>
      <c r="T27" s="38">
        <v>266</v>
      </c>
      <c r="U27" s="38">
        <v>261</v>
      </c>
      <c r="V27" s="38">
        <v>276</v>
      </c>
      <c r="W27" s="43">
        <v>287</v>
      </c>
      <c r="X27" s="45">
        <v>290</v>
      </c>
      <c r="Y27" s="45">
        <v>300</v>
      </c>
      <c r="Z27" s="39">
        <v>79.646017699115049</v>
      </c>
      <c r="AA27" s="39">
        <v>76.612903225806448</v>
      </c>
      <c r="AB27" s="39">
        <v>78.125</v>
      </c>
      <c r="AC27" s="39">
        <v>89.147286821705436</v>
      </c>
      <c r="AD27" s="39">
        <v>88.803088803088798</v>
      </c>
      <c r="AE27" s="39">
        <v>86.142322097378283</v>
      </c>
      <c r="AF27" s="39">
        <v>90.225563909774436</v>
      </c>
      <c r="AG27" s="39">
        <v>91.954022988505741</v>
      </c>
      <c r="AH27" s="39">
        <v>86.956521739130437</v>
      </c>
      <c r="AI27" s="48">
        <v>87.108013937282223</v>
      </c>
      <c r="AJ27" s="48">
        <v>89.65517241379311</v>
      </c>
      <c r="AK27" s="48">
        <v>86.666666666666671</v>
      </c>
    </row>
    <row r="28" spans="1:37" x14ac:dyDescent="0.2">
      <c r="A28" s="7" t="s">
        <v>21</v>
      </c>
      <c r="B28" s="38">
        <v>3000</v>
      </c>
      <c r="C28" s="38">
        <v>3210</v>
      </c>
      <c r="D28" s="38">
        <v>3250</v>
      </c>
      <c r="E28" s="38">
        <v>3340</v>
      </c>
      <c r="F28" s="38">
        <v>3440</v>
      </c>
      <c r="G28" s="38">
        <v>3510</v>
      </c>
      <c r="H28" s="38">
        <v>3590</v>
      </c>
      <c r="I28" s="38">
        <v>3670</v>
      </c>
      <c r="J28" s="38">
        <v>3750</v>
      </c>
      <c r="K28" s="43">
        <v>3810</v>
      </c>
      <c r="L28" s="45">
        <v>3910</v>
      </c>
      <c r="M28" s="45">
        <v>3970</v>
      </c>
      <c r="N28" s="38">
        <v>3827</v>
      </c>
      <c r="O28" s="38">
        <v>3903</v>
      </c>
      <c r="P28" s="38">
        <v>4049</v>
      </c>
      <c r="Q28" s="38">
        <v>4120</v>
      </c>
      <c r="R28" s="38">
        <v>4251</v>
      </c>
      <c r="S28" s="38">
        <v>4342</v>
      </c>
      <c r="T28" s="38">
        <v>4470</v>
      </c>
      <c r="U28" s="38">
        <v>4555</v>
      </c>
      <c r="V28" s="38">
        <v>4643</v>
      </c>
      <c r="W28" s="43">
        <v>4746</v>
      </c>
      <c r="X28" s="45">
        <v>4615</v>
      </c>
      <c r="Y28" s="45">
        <v>4662</v>
      </c>
      <c r="Z28" s="39">
        <v>78.390384112882145</v>
      </c>
      <c r="AA28" s="39">
        <v>82.244427363566487</v>
      </c>
      <c r="AB28" s="39">
        <v>80.26673252654976</v>
      </c>
      <c r="AC28" s="39">
        <v>81.067961165048544</v>
      </c>
      <c r="AD28" s="39">
        <v>80.922135968007524</v>
      </c>
      <c r="AE28" s="39">
        <v>80.838323353293418</v>
      </c>
      <c r="AF28" s="39">
        <v>80.313199105145415</v>
      </c>
      <c r="AG28" s="39">
        <v>80.570801317233816</v>
      </c>
      <c r="AH28" s="39">
        <v>80.766745638595737</v>
      </c>
      <c r="AI28" s="48">
        <v>80.278128950695333</v>
      </c>
      <c r="AJ28" s="48">
        <v>84.723726977248106</v>
      </c>
      <c r="AK28" s="48">
        <v>85.156585156585152</v>
      </c>
    </row>
    <row r="29" spans="1:37" x14ac:dyDescent="0.2">
      <c r="A29" s="9" t="s">
        <v>22</v>
      </c>
      <c r="B29" s="38">
        <v>910</v>
      </c>
      <c r="C29" s="38">
        <v>970</v>
      </c>
      <c r="D29" s="38">
        <v>1000</v>
      </c>
      <c r="E29" s="38">
        <v>1020</v>
      </c>
      <c r="F29" s="38">
        <v>1060</v>
      </c>
      <c r="G29" s="38">
        <v>1070</v>
      </c>
      <c r="H29" s="38">
        <v>1090</v>
      </c>
      <c r="I29" s="38">
        <v>1080</v>
      </c>
      <c r="J29" s="38">
        <v>1110</v>
      </c>
      <c r="K29" s="43">
        <v>1140</v>
      </c>
      <c r="L29" s="45">
        <v>1150</v>
      </c>
      <c r="M29" s="45">
        <v>1170</v>
      </c>
      <c r="N29" s="38">
        <v>1057</v>
      </c>
      <c r="O29" s="38">
        <v>1071</v>
      </c>
      <c r="P29" s="38">
        <v>1121</v>
      </c>
      <c r="Q29" s="38">
        <v>1144</v>
      </c>
      <c r="R29" s="38">
        <v>1165</v>
      </c>
      <c r="S29" s="38">
        <v>1175</v>
      </c>
      <c r="T29" s="38">
        <v>1212</v>
      </c>
      <c r="U29" s="38">
        <v>1233</v>
      </c>
      <c r="V29" s="38">
        <v>1244</v>
      </c>
      <c r="W29" s="43">
        <v>1249</v>
      </c>
      <c r="X29" s="45">
        <v>1380</v>
      </c>
      <c r="Y29" s="45">
        <v>1377</v>
      </c>
      <c r="Z29" s="39">
        <v>86.092715231788077</v>
      </c>
      <c r="AA29" s="39">
        <v>90.569561157796457</v>
      </c>
      <c r="AB29" s="39">
        <v>89.206066012488847</v>
      </c>
      <c r="AC29" s="39">
        <v>89.16083916083916</v>
      </c>
      <c r="AD29" s="39">
        <v>90.987124463519308</v>
      </c>
      <c r="AE29" s="39">
        <v>91.063829787234042</v>
      </c>
      <c r="AF29" s="39">
        <v>89.933993399339926</v>
      </c>
      <c r="AG29" s="39">
        <v>87.591240875912419</v>
      </c>
      <c r="AH29" s="39">
        <v>89.228295819935681</v>
      </c>
      <c r="AI29" s="48">
        <v>91.273018414731794</v>
      </c>
      <c r="AJ29" s="48">
        <v>83.333333333333343</v>
      </c>
      <c r="AK29" s="48">
        <v>84.967320261437905</v>
      </c>
    </row>
    <row r="30" spans="1:37" x14ac:dyDescent="0.2">
      <c r="A30" s="9" t="s">
        <v>23</v>
      </c>
      <c r="B30" s="38">
        <v>570</v>
      </c>
      <c r="C30" s="38">
        <v>610</v>
      </c>
      <c r="D30" s="38">
        <v>640</v>
      </c>
      <c r="E30" s="38">
        <v>660</v>
      </c>
      <c r="F30" s="38">
        <v>700</v>
      </c>
      <c r="G30" s="38">
        <v>720</v>
      </c>
      <c r="H30" s="38">
        <v>740</v>
      </c>
      <c r="I30" s="38">
        <v>750</v>
      </c>
      <c r="J30" s="38">
        <v>770</v>
      </c>
      <c r="K30" s="43">
        <v>790</v>
      </c>
      <c r="L30" s="45">
        <v>800</v>
      </c>
      <c r="M30" s="45">
        <v>800</v>
      </c>
      <c r="N30" s="38">
        <v>745</v>
      </c>
      <c r="O30" s="38">
        <v>768</v>
      </c>
      <c r="P30" s="38">
        <v>817</v>
      </c>
      <c r="Q30" s="38">
        <v>831</v>
      </c>
      <c r="R30" s="38">
        <v>853</v>
      </c>
      <c r="S30" s="38">
        <v>877</v>
      </c>
      <c r="T30" s="38">
        <v>926</v>
      </c>
      <c r="U30" s="38">
        <v>933</v>
      </c>
      <c r="V30" s="38">
        <v>947</v>
      </c>
      <c r="W30" s="43">
        <v>977</v>
      </c>
      <c r="X30" s="45">
        <v>881</v>
      </c>
      <c r="Y30" s="45">
        <v>892</v>
      </c>
      <c r="Z30" s="39">
        <v>76.510067114093957</v>
      </c>
      <c r="AA30" s="39">
        <v>79.427083333333343</v>
      </c>
      <c r="AB30" s="39">
        <v>78.335373317013463</v>
      </c>
      <c r="AC30" s="39">
        <v>79.422382671480136</v>
      </c>
      <c r="AD30" s="39">
        <v>82.063305978898001</v>
      </c>
      <c r="AE30" s="39">
        <v>82.098061573546175</v>
      </c>
      <c r="AF30" s="39">
        <v>79.91360691144709</v>
      </c>
      <c r="AG30" s="39">
        <v>80.385852090032145</v>
      </c>
      <c r="AH30" s="39">
        <v>81.309398099260818</v>
      </c>
      <c r="AI30" s="48">
        <v>80.859774820880247</v>
      </c>
      <c r="AJ30" s="48">
        <v>90.805902383654939</v>
      </c>
      <c r="AK30" s="48">
        <v>89.68609865470853</v>
      </c>
    </row>
    <row r="31" spans="1:37" x14ac:dyDescent="0.2">
      <c r="A31" s="9" t="s">
        <v>24</v>
      </c>
      <c r="B31" s="38">
        <v>350</v>
      </c>
      <c r="C31" s="38">
        <v>380</v>
      </c>
      <c r="D31" s="38">
        <v>390</v>
      </c>
      <c r="E31" s="38">
        <v>390</v>
      </c>
      <c r="F31" s="38">
        <v>420</v>
      </c>
      <c r="G31" s="38">
        <v>440</v>
      </c>
      <c r="H31" s="38">
        <v>450</v>
      </c>
      <c r="I31" s="38">
        <v>460</v>
      </c>
      <c r="J31" s="38">
        <v>460</v>
      </c>
      <c r="K31" s="43">
        <v>470</v>
      </c>
      <c r="L31" s="45">
        <v>510</v>
      </c>
      <c r="M31" s="45">
        <v>530</v>
      </c>
      <c r="N31" s="38">
        <v>506</v>
      </c>
      <c r="O31" s="38">
        <v>518</v>
      </c>
      <c r="P31" s="38">
        <v>542</v>
      </c>
      <c r="Q31" s="38">
        <v>544</v>
      </c>
      <c r="R31" s="38">
        <v>558</v>
      </c>
      <c r="S31" s="38">
        <v>577</v>
      </c>
      <c r="T31" s="38">
        <v>597</v>
      </c>
      <c r="U31" s="38">
        <v>607</v>
      </c>
      <c r="V31" s="38">
        <v>626</v>
      </c>
      <c r="W31" s="43">
        <v>641</v>
      </c>
      <c r="X31" s="45">
        <v>602</v>
      </c>
      <c r="Y31" s="45">
        <v>633</v>
      </c>
      <c r="Z31" s="39">
        <v>69.169960474308297</v>
      </c>
      <c r="AA31" s="39">
        <v>73.359073359073363</v>
      </c>
      <c r="AB31" s="39">
        <v>71.955719557195579</v>
      </c>
      <c r="AC31" s="39">
        <v>71.691176470588232</v>
      </c>
      <c r="AD31" s="39">
        <v>75.268817204301072</v>
      </c>
      <c r="AE31" s="39">
        <v>76.25649913344887</v>
      </c>
      <c r="AF31" s="39">
        <v>75.376884422110564</v>
      </c>
      <c r="AG31" s="39">
        <v>75.782537067545306</v>
      </c>
      <c r="AH31" s="39">
        <v>73.482428115015978</v>
      </c>
      <c r="AI31" s="48">
        <v>73.322932917316692</v>
      </c>
      <c r="AJ31" s="48">
        <v>84.71760797342192</v>
      </c>
      <c r="AK31" s="48">
        <v>83.728278041074248</v>
      </c>
    </row>
    <row r="32" spans="1:37" x14ac:dyDescent="0.2">
      <c r="A32" s="9" t="s">
        <v>25</v>
      </c>
      <c r="B32" s="38">
        <v>750</v>
      </c>
      <c r="C32" s="38">
        <v>800</v>
      </c>
      <c r="D32" s="38">
        <v>780</v>
      </c>
      <c r="E32" s="38">
        <v>790</v>
      </c>
      <c r="F32" s="38">
        <v>800</v>
      </c>
      <c r="G32" s="38">
        <v>820</v>
      </c>
      <c r="H32" s="38">
        <v>810</v>
      </c>
      <c r="I32" s="38">
        <v>850</v>
      </c>
      <c r="J32" s="38">
        <v>850</v>
      </c>
      <c r="K32" s="43">
        <v>870</v>
      </c>
      <c r="L32" s="45">
        <v>900</v>
      </c>
      <c r="M32" s="45">
        <v>900</v>
      </c>
      <c r="N32" s="38">
        <v>956</v>
      </c>
      <c r="O32" s="38">
        <v>969</v>
      </c>
      <c r="P32" s="38">
        <v>975</v>
      </c>
      <c r="Q32" s="38">
        <v>985</v>
      </c>
      <c r="R32" s="38">
        <v>1035</v>
      </c>
      <c r="S32" s="38">
        <v>1058</v>
      </c>
      <c r="T32" s="38">
        <v>1074</v>
      </c>
      <c r="U32" s="38">
        <v>1110</v>
      </c>
      <c r="V32" s="38">
        <v>1126</v>
      </c>
      <c r="W32" s="43">
        <v>1162</v>
      </c>
      <c r="X32" s="45">
        <v>1086</v>
      </c>
      <c r="Y32" s="45">
        <v>1097</v>
      </c>
      <c r="Z32" s="39">
        <v>78.45188284518828</v>
      </c>
      <c r="AA32" s="39">
        <v>82.559339525283789</v>
      </c>
      <c r="AB32" s="39">
        <v>80</v>
      </c>
      <c r="AC32" s="39">
        <v>80.203045685279179</v>
      </c>
      <c r="AD32" s="39">
        <v>77.294685990338166</v>
      </c>
      <c r="AE32" s="39">
        <v>77.504725897920608</v>
      </c>
      <c r="AF32" s="39">
        <v>75.41899441340783</v>
      </c>
      <c r="AG32" s="39">
        <v>76.576576576576571</v>
      </c>
      <c r="AH32" s="39">
        <v>75.488454706927172</v>
      </c>
      <c r="AI32" s="48">
        <v>74.870912220309819</v>
      </c>
      <c r="AJ32" s="48">
        <v>82.872928176795583</v>
      </c>
      <c r="AK32" s="48">
        <v>82.041932543299907</v>
      </c>
    </row>
    <row r="33" spans="1:37" x14ac:dyDescent="0.2">
      <c r="A33" s="10" t="s">
        <v>26</v>
      </c>
      <c r="B33" s="40">
        <v>420</v>
      </c>
      <c r="C33" s="40">
        <v>440</v>
      </c>
      <c r="D33" s="40">
        <v>440</v>
      </c>
      <c r="E33" s="40">
        <v>470</v>
      </c>
      <c r="F33" s="40">
        <v>470</v>
      </c>
      <c r="G33" s="40">
        <v>480</v>
      </c>
      <c r="H33" s="40">
        <v>490</v>
      </c>
      <c r="I33" s="40">
        <v>540</v>
      </c>
      <c r="J33" s="40">
        <v>550</v>
      </c>
      <c r="K33" s="50">
        <v>540</v>
      </c>
      <c r="L33" s="46">
        <v>550</v>
      </c>
      <c r="M33" s="46">
        <v>580</v>
      </c>
      <c r="N33" s="40">
        <v>555</v>
      </c>
      <c r="O33" s="40">
        <v>569</v>
      </c>
      <c r="P33" s="40">
        <v>585</v>
      </c>
      <c r="Q33" s="40">
        <v>607</v>
      </c>
      <c r="R33" s="40">
        <v>631</v>
      </c>
      <c r="S33" s="40">
        <v>646</v>
      </c>
      <c r="T33" s="40">
        <v>652</v>
      </c>
      <c r="U33" s="40">
        <v>663</v>
      </c>
      <c r="V33" s="40">
        <v>691</v>
      </c>
      <c r="W33" s="50">
        <v>708</v>
      </c>
      <c r="X33" s="46">
        <v>666</v>
      </c>
      <c r="Y33" s="46">
        <v>663</v>
      </c>
      <c r="Z33" s="41">
        <v>75.675675675675677</v>
      </c>
      <c r="AA33" s="41">
        <v>77.328646748681891</v>
      </c>
      <c r="AB33" s="41">
        <v>75.213675213675216</v>
      </c>
      <c r="AC33" s="41">
        <v>77.42998352553542</v>
      </c>
      <c r="AD33" s="41">
        <v>74.484944532488115</v>
      </c>
      <c r="AE33" s="41">
        <v>74.303405572755423</v>
      </c>
      <c r="AF33" s="41">
        <v>75.153374233128829</v>
      </c>
      <c r="AG33" s="41">
        <v>81.447963800904972</v>
      </c>
      <c r="AH33" s="41">
        <v>79.594790159189571</v>
      </c>
      <c r="AI33" s="49">
        <v>76.271186440677965</v>
      </c>
      <c r="AJ33" s="49">
        <v>82.582582582582589</v>
      </c>
      <c r="AK33" s="49">
        <v>87.481146304675718</v>
      </c>
    </row>
    <row r="35" spans="1:37" x14ac:dyDescent="0.2">
      <c r="A35" s="33" t="s">
        <v>35</v>
      </c>
    </row>
    <row r="36" spans="1:37" x14ac:dyDescent="0.2">
      <c r="A36" s="31" t="s">
        <v>44</v>
      </c>
    </row>
    <row r="37" spans="1:37" x14ac:dyDescent="0.2">
      <c r="A37" s="32" t="s">
        <v>36</v>
      </c>
    </row>
    <row r="38" spans="1:37" x14ac:dyDescent="0.2">
      <c r="A38" s="15" t="s">
        <v>41</v>
      </c>
    </row>
    <row r="39" spans="1:37" x14ac:dyDescent="0.2">
      <c r="A39" s="16" t="s">
        <v>42</v>
      </c>
    </row>
    <row r="40" spans="1:37" x14ac:dyDescent="0.2">
      <c r="A40" s="19" t="s">
        <v>43</v>
      </c>
    </row>
    <row r="41" spans="1:37" x14ac:dyDescent="0.2">
      <c r="A41" s="19"/>
    </row>
    <row r="42" spans="1:37" x14ac:dyDescent="0.2">
      <c r="A42" s="12" t="s">
        <v>30</v>
      </c>
    </row>
    <row r="43" spans="1:37" x14ac:dyDescent="0.2">
      <c r="A43" s="12" t="s">
        <v>50</v>
      </c>
    </row>
  </sheetData>
  <mergeCells count="4">
    <mergeCell ref="B3:M3"/>
    <mergeCell ref="N3:Y3"/>
    <mergeCell ref="A1:AK2"/>
    <mergeCell ref="Z3:AK3"/>
  </mergeCells>
  <phoneticPr fontId="3" type="noConversion"/>
  <printOptions horizontalCentered="1"/>
  <pageMargins left="0.25" right="0.25" top="0.5" bottom="0.25" header="0.5" footer="0.5"/>
  <pageSetup paperSize="5"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
  <sheetViews>
    <sheetView zoomScaleNormal="100" workbookViewId="0"/>
  </sheetViews>
  <sheetFormatPr defaultRowHeight="12.75" x14ac:dyDescent="0.2"/>
  <cols>
    <col min="1" max="1" width="17.28515625" customWidth="1"/>
    <col min="2" max="10" width="11.28515625" customWidth="1"/>
  </cols>
  <sheetData>
    <row r="1" spans="1:9" ht="15.75" x14ac:dyDescent="0.25">
      <c r="A1" s="13" t="s">
        <v>49</v>
      </c>
    </row>
    <row r="2" spans="1:9" x14ac:dyDescent="0.2">
      <c r="A2" s="14"/>
      <c r="B2" s="15"/>
      <c r="C2" s="15"/>
      <c r="D2" s="15"/>
      <c r="E2" s="15"/>
      <c r="F2" s="15"/>
      <c r="G2" s="16"/>
      <c r="H2" s="16"/>
      <c r="I2" s="16"/>
    </row>
    <row r="3" spans="1:9" x14ac:dyDescent="0.2">
      <c r="A3" s="15" t="s">
        <v>27</v>
      </c>
      <c r="B3" s="17"/>
      <c r="C3" s="17"/>
      <c r="D3" s="17"/>
      <c r="E3" s="17"/>
      <c r="F3" s="17"/>
      <c r="G3" s="17"/>
      <c r="H3" s="17"/>
      <c r="I3" s="17"/>
    </row>
    <row r="4" spans="1:9" x14ac:dyDescent="0.2">
      <c r="A4" s="17"/>
      <c r="B4" s="17"/>
      <c r="C4" s="17"/>
      <c r="D4" s="17"/>
      <c r="E4" s="17"/>
      <c r="F4" s="17"/>
      <c r="G4" s="17"/>
      <c r="H4" s="17"/>
      <c r="I4" s="17"/>
    </row>
    <row r="5" spans="1:9" x14ac:dyDescent="0.2">
      <c r="A5" s="56" t="s">
        <v>28</v>
      </c>
      <c r="B5" s="57"/>
      <c r="C5" s="57"/>
      <c r="D5" s="57"/>
      <c r="E5" s="57"/>
      <c r="F5" s="57"/>
      <c r="G5" s="57"/>
      <c r="H5" s="57"/>
      <c r="I5" s="57"/>
    </row>
    <row r="6" spans="1:9" x14ac:dyDescent="0.2">
      <c r="A6" s="57"/>
      <c r="B6" s="57"/>
      <c r="C6" s="57"/>
      <c r="D6" s="57"/>
      <c r="E6" s="57"/>
      <c r="F6" s="57"/>
      <c r="G6" s="57"/>
      <c r="H6" s="57"/>
      <c r="I6" s="57"/>
    </row>
    <row r="7" spans="1:9" x14ac:dyDescent="0.2">
      <c r="A7" s="57"/>
      <c r="B7" s="57"/>
      <c r="C7" s="57"/>
      <c r="D7" s="57"/>
      <c r="E7" s="57"/>
      <c r="F7" s="57"/>
      <c r="G7" s="57"/>
      <c r="H7" s="57"/>
      <c r="I7" s="57"/>
    </row>
    <row r="8" spans="1:9" x14ac:dyDescent="0.2">
      <c r="A8" s="18"/>
      <c r="B8" s="18"/>
      <c r="C8" s="18"/>
      <c r="D8" s="18"/>
      <c r="E8" s="18"/>
      <c r="F8" s="18"/>
      <c r="G8" s="18"/>
      <c r="H8" s="18"/>
      <c r="I8" s="18"/>
    </row>
    <row r="9" spans="1:9" ht="12.75" customHeight="1" x14ac:dyDescent="0.2">
      <c r="A9" s="31" t="s">
        <v>45</v>
      </c>
      <c r="B9" s="34"/>
      <c r="C9" s="34"/>
      <c r="D9" s="34"/>
      <c r="E9" s="34"/>
      <c r="F9" s="34"/>
      <c r="G9" s="34"/>
      <c r="H9" s="34"/>
      <c r="I9" s="34"/>
    </row>
    <row r="10" spans="1:9" ht="12.75" customHeight="1" x14ac:dyDescent="0.2">
      <c r="A10" s="31"/>
      <c r="B10" s="34"/>
      <c r="C10" s="34"/>
      <c r="D10" s="34"/>
      <c r="E10" s="34"/>
      <c r="F10" s="34"/>
      <c r="G10" s="34"/>
      <c r="H10" s="34"/>
      <c r="I10" s="34"/>
    </row>
    <row r="11" spans="1:9" x14ac:dyDescent="0.2">
      <c r="A11" s="32" t="s">
        <v>37</v>
      </c>
      <c r="B11" s="34"/>
      <c r="C11" s="34"/>
      <c r="D11" s="34"/>
      <c r="E11" s="34"/>
      <c r="F11" s="34"/>
      <c r="G11" s="34"/>
      <c r="H11" s="34"/>
      <c r="I11" s="34"/>
    </row>
    <row r="12" spans="1:9" x14ac:dyDescent="0.2">
      <c r="A12" s="34"/>
      <c r="B12" s="34"/>
      <c r="C12" s="34"/>
      <c r="D12" s="34"/>
      <c r="E12" s="34"/>
      <c r="F12" s="34"/>
      <c r="G12" s="34"/>
      <c r="H12" s="34"/>
      <c r="I12" s="34"/>
    </row>
    <row r="13" spans="1:9" x14ac:dyDescent="0.2">
      <c r="A13" s="34"/>
      <c r="B13" s="34"/>
      <c r="C13" s="34"/>
      <c r="D13" s="34"/>
      <c r="E13" s="34"/>
      <c r="F13" s="34"/>
      <c r="G13" s="34"/>
      <c r="H13" s="34"/>
      <c r="I13" s="34"/>
    </row>
    <row r="14" spans="1:9" x14ac:dyDescent="0.2">
      <c r="A14" s="26"/>
      <c r="B14" s="26"/>
      <c r="C14" s="26"/>
      <c r="D14" s="26"/>
      <c r="E14" s="26"/>
      <c r="F14" s="26"/>
      <c r="G14" s="26"/>
      <c r="H14" s="26"/>
      <c r="I14" s="26"/>
    </row>
    <row r="15" spans="1:9" x14ac:dyDescent="0.2">
      <c r="A15" s="26"/>
      <c r="B15" s="26"/>
      <c r="C15" s="26"/>
      <c r="D15" s="26"/>
      <c r="E15" s="26"/>
      <c r="F15" s="26"/>
      <c r="G15" s="26"/>
      <c r="H15" s="26"/>
      <c r="I15" s="26"/>
    </row>
  </sheetData>
  <mergeCells count="1">
    <mergeCell ref="A5:I7"/>
  </mergeCells>
  <phoneticPr fontId="3" type="noConversion"/>
  <printOptions horizontalCentered="1"/>
  <pageMargins left="0.4" right="0.4" top="0.5" bottom="1" header="0.5" footer="0.5"/>
  <pageSetup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TAXFILERS AND POPULATION</vt:lpstr>
      <vt:lpstr>TAXFILERS AND POPULATION 15+</vt:lpstr>
      <vt:lpstr>NOTES</vt:lpstr>
    </vt:vector>
  </TitlesOfParts>
  <Company>Government of Nunavut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tangnakak</dc:creator>
  <cp:lastModifiedBy>Kilabuk, Donna</cp:lastModifiedBy>
  <cp:lastPrinted>2011-11-07T14:12:45Z</cp:lastPrinted>
  <dcterms:created xsi:type="dcterms:W3CDTF">2009-07-17T18:57:10Z</dcterms:created>
  <dcterms:modified xsi:type="dcterms:W3CDTF">2020-12-14T18:21:04Z</dcterms:modified>
</cp:coreProperties>
</file>